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firstSheet="1" activeTab="1"/>
  </bookViews>
  <sheets>
    <sheet name="По статье &quot;тротуары&quot;" sheetId="1" state="hidden" r:id="rId1"/>
    <sheet name="Всего по тротуарам" sheetId="2" r:id="rId2"/>
  </sheets>
  <definedNames>
    <definedName name="_xlnm.Print_Titles" localSheetId="1">'Всего по тротуарам'!$8:$8</definedName>
    <definedName name="_xlnm.Print_Area" localSheetId="0">'По статье "тротуары"'!$A$1:$K$26</definedName>
  </definedNames>
  <calcPr fullCalcOnLoad="1"/>
</workbook>
</file>

<file path=xl/sharedStrings.xml><?xml version="1.0" encoding="utf-8"?>
<sst xmlns="http://schemas.openxmlformats.org/spreadsheetml/2006/main" count="74" uniqueCount="53">
  <si>
    <t>№ п/п</t>
  </si>
  <si>
    <t>Наименование улицы</t>
  </si>
  <si>
    <t>Замена садового бортового камня, п.м.</t>
  </si>
  <si>
    <t>Поднятие люков колодцев, шт.</t>
  </si>
  <si>
    <t>ИТОГО</t>
  </si>
  <si>
    <t>Протяженность ремонтируемого участка, м</t>
  </si>
  <si>
    <t>Вашутино-Свистуха</t>
  </si>
  <si>
    <t>Площадь нового покрытия тротуаров, м2</t>
  </si>
  <si>
    <t>Восстановление а/б покрытия существующих тротуаров, м2</t>
  </si>
  <si>
    <t xml:space="preserve">Спортивная ул. </t>
  </si>
  <si>
    <t>Свердлова ул.</t>
  </si>
  <si>
    <t>мкр.Клязьма-Старбеево</t>
  </si>
  <si>
    <t>мкр.Сходня</t>
  </si>
  <si>
    <t>Н.Сходненское ш.</t>
  </si>
  <si>
    <t>Установка дорожного бортового камня, п.м.</t>
  </si>
  <si>
    <t>Стоимость работ            (руб.)</t>
  </si>
  <si>
    <t>мкр.Подрезково</t>
  </si>
  <si>
    <t>ул.Центральная</t>
  </si>
  <si>
    <t>ул.Лыжная</t>
  </si>
  <si>
    <t>Укрепление откосов посевом трав, м2</t>
  </si>
  <si>
    <t>мкр.Старые Химки</t>
  </si>
  <si>
    <t>Коммунальный проезд</t>
  </si>
  <si>
    <t>Устройство газонов, м2</t>
  </si>
  <si>
    <t>Начальник отдела эксплуатации МБУ "ХИМДОР"___________________С.Н.Королев</t>
  </si>
  <si>
    <t>Зам.директора МБУ "ХИМДОР"___________________В.М.Канушин</t>
  </si>
  <si>
    <t>Реестр тротуаров городского округа Химки Московской области,  подлежащих ремонту в 2016 году</t>
  </si>
  <si>
    <t>___________________Е.Г.Румянцева</t>
  </si>
  <si>
    <t>Директор МБУ "ХИМДОР"</t>
  </si>
  <si>
    <t>УТВЕРЖДАЮ</t>
  </si>
  <si>
    <t>мкр. НОВЫЕ ХИМКИ и мкр. НОВОГОРСК-ПЛАНЕРНАЯ</t>
  </si>
  <si>
    <t>мкр. СХОДНЯ</t>
  </si>
  <si>
    <t>мкр. ПОДРЕЗКОВО</t>
  </si>
  <si>
    <t>мкр. СТАРЫЕ ХИМКИ</t>
  </si>
  <si>
    <t>ул.Дружбы</t>
  </si>
  <si>
    <t>Манежная ул.</t>
  </si>
  <si>
    <t>Проезд к школе №19</t>
  </si>
  <si>
    <t>Устройство новых тротуаров, м2</t>
  </si>
  <si>
    <t>ул.Железнодорожная</t>
  </si>
  <si>
    <t>Подъезд к Администрации</t>
  </si>
  <si>
    <t>Проезд  к  "Плитпрому"</t>
  </si>
  <si>
    <t>ул.Ватутина</t>
  </si>
  <si>
    <t>ул.Кольцевая</t>
  </si>
  <si>
    <t>ул.Москвина</t>
  </si>
  <si>
    <t>Чернышевского</t>
  </si>
  <si>
    <t>Марта 8-го (от Мира до ул. Бурденко)</t>
  </si>
  <si>
    <t>Ремонт плиточного покрытия тротуаров, м2</t>
  </si>
  <si>
    <t>ул.Мичурина</t>
  </si>
  <si>
    <t>ул.Мичурина 1</t>
  </si>
  <si>
    <t>Съезд Маяковского - Путепровод</t>
  </si>
  <si>
    <t>мкр. ЛЕВОБЕРЕЖНЫЙ</t>
  </si>
  <si>
    <t>ул.Библиотечная</t>
  </si>
  <si>
    <t>ИТОГО:  17 879 м2</t>
  </si>
  <si>
    <t>мкр. КЛЯЗЬМА - СТАРБЕЕВО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</si>
</sst>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#,##0.0"/>
    <numFmt numFmtId="18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center" vertical="center" wrapText="1"/>
    </xf>
    <xf numFmtId="4" fontId="42" fillId="33" borderId="12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/>
    </xf>
    <xf numFmtId="4" fontId="41" fillId="0" borderId="13" xfId="0" applyNumberFormat="1" applyFont="1" applyBorder="1" applyAlignment="1">
      <alignment/>
    </xf>
    <xf numFmtId="4" fontId="41" fillId="0" borderId="14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4" fontId="41" fillId="0" borderId="16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4" fontId="41" fillId="0" borderId="18" xfId="0" applyNumberFormat="1" applyFont="1" applyBorder="1" applyAlignment="1">
      <alignment/>
    </xf>
    <xf numFmtId="4" fontId="41" fillId="0" borderId="19" xfId="0" applyNumberFormat="1" applyFont="1" applyBorder="1" applyAlignment="1">
      <alignment/>
    </xf>
    <xf numFmtId="4" fontId="41" fillId="0" borderId="20" xfId="0" applyNumberFormat="1" applyFont="1" applyBorder="1" applyAlignment="1">
      <alignment/>
    </xf>
    <xf numFmtId="4" fontId="41" fillId="0" borderId="21" xfId="0" applyNumberFormat="1" applyFont="1" applyBorder="1" applyAlignment="1">
      <alignment/>
    </xf>
    <xf numFmtId="0" fontId="42" fillId="0" borderId="0" xfId="0" applyFont="1" applyFill="1" applyAlignment="1">
      <alignment/>
    </xf>
    <xf numFmtId="4" fontId="42" fillId="0" borderId="22" xfId="0" applyNumberFormat="1" applyFont="1" applyBorder="1" applyAlignment="1">
      <alignment/>
    </xf>
    <xf numFmtId="4" fontId="42" fillId="0" borderId="23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/>
    </xf>
    <xf numFmtId="3" fontId="41" fillId="0" borderId="24" xfId="0" applyNumberFormat="1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3" fontId="41" fillId="0" borderId="27" xfId="0" applyNumberFormat="1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4" fontId="42" fillId="0" borderId="15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15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/>
    </xf>
    <xf numFmtId="4" fontId="41" fillId="0" borderId="15" xfId="0" applyNumberFormat="1" applyFont="1" applyFill="1" applyBorder="1" applyAlignment="1">
      <alignment vertical="center"/>
    </xf>
    <xf numFmtId="0" fontId="41" fillId="0" borderId="15" xfId="0" applyFont="1" applyFill="1" applyBorder="1" applyAlignment="1">
      <alignment/>
    </xf>
    <xf numFmtId="181" fontId="41" fillId="0" borderId="15" xfId="0" applyNumberFormat="1" applyFont="1" applyFill="1" applyBorder="1" applyAlignment="1">
      <alignment vertical="center"/>
    </xf>
    <xf numFmtId="181" fontId="41" fillId="0" borderId="15" xfId="0" applyNumberFormat="1" applyFont="1" applyFill="1" applyBorder="1" applyAlignment="1">
      <alignment/>
    </xf>
    <xf numFmtId="0" fontId="48" fillId="0" borderId="15" xfId="0" applyFont="1" applyFill="1" applyBorder="1" applyAlignment="1">
      <alignment vertical="center" wrapText="1"/>
    </xf>
    <xf numFmtId="181" fontId="41" fillId="0" borderId="15" xfId="0" applyNumberFormat="1" applyFont="1" applyFill="1" applyBorder="1" applyAlignment="1">
      <alignment horizontal="right" vertical="center"/>
    </xf>
    <xf numFmtId="4" fontId="41" fillId="0" borderId="15" xfId="0" applyNumberFormat="1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vertical="center" wrapText="1"/>
    </xf>
    <xf numFmtId="181" fontId="48" fillId="0" borderId="13" xfId="0" applyNumberFormat="1" applyFont="1" applyFill="1" applyBorder="1" applyAlignment="1">
      <alignment horizontal="right" vertical="center"/>
    </xf>
    <xf numFmtId="181" fontId="48" fillId="0" borderId="15" xfId="0" applyNumberFormat="1" applyFont="1" applyFill="1" applyBorder="1" applyAlignment="1">
      <alignment horizontal="right" vertical="center"/>
    </xf>
    <xf numFmtId="182" fontId="41" fillId="0" borderId="15" xfId="0" applyNumberFormat="1" applyFont="1" applyFill="1" applyBorder="1" applyAlignment="1">
      <alignment horizontal="right" vertical="center"/>
    </xf>
    <xf numFmtId="0" fontId="48" fillId="0" borderId="17" xfId="0" applyFont="1" applyFill="1" applyBorder="1" applyAlignment="1">
      <alignment vertical="center" wrapText="1"/>
    </xf>
    <xf numFmtId="181" fontId="48" fillId="0" borderId="17" xfId="0" applyNumberFormat="1" applyFont="1" applyFill="1" applyBorder="1" applyAlignment="1">
      <alignment horizontal="right" vertical="center"/>
    </xf>
    <xf numFmtId="4" fontId="42" fillId="0" borderId="15" xfId="0" applyNumberFormat="1" applyFont="1" applyFill="1" applyBorder="1" applyAlignment="1">
      <alignment horizontal="center" vertical="center"/>
    </xf>
    <xf numFmtId="4" fontId="42" fillId="0" borderId="15" xfId="0" applyNumberFormat="1" applyFont="1" applyFill="1" applyBorder="1" applyAlignment="1">
      <alignment/>
    </xf>
    <xf numFmtId="182" fontId="42" fillId="0" borderId="15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28" xfId="0" applyNumberFormat="1" applyFont="1" applyBorder="1" applyAlignment="1">
      <alignment horizontal="center"/>
    </xf>
    <xf numFmtId="4" fontId="42" fillId="0" borderId="29" xfId="0" applyNumberFormat="1" applyFont="1" applyBorder="1" applyAlignment="1">
      <alignment horizontal="center"/>
    </xf>
    <xf numFmtId="4" fontId="42" fillId="0" borderId="30" xfId="0" applyNumberFormat="1" applyFont="1" applyBorder="1" applyAlignment="1">
      <alignment horizontal="center"/>
    </xf>
    <xf numFmtId="4" fontId="42" fillId="33" borderId="28" xfId="0" applyNumberFormat="1" applyFont="1" applyFill="1" applyBorder="1" applyAlignment="1">
      <alignment horizontal="center" vertical="center" wrapText="1"/>
    </xf>
    <xf numFmtId="4" fontId="42" fillId="33" borderId="29" xfId="0" applyNumberFormat="1" applyFont="1" applyFill="1" applyBorder="1" applyAlignment="1">
      <alignment horizontal="center" vertical="center" wrapText="1"/>
    </xf>
    <xf numFmtId="4" fontId="42" fillId="33" borderId="30" xfId="0" applyNumberFormat="1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 wrapText="1"/>
    </xf>
    <xf numFmtId="4" fontId="42" fillId="0" borderId="33" xfId="0" applyNumberFormat="1" applyFont="1" applyFill="1" applyBorder="1" applyAlignment="1">
      <alignment horizontal="center" vertical="center" wrapText="1"/>
    </xf>
    <xf numFmtId="4" fontId="42" fillId="0" borderId="34" xfId="0" applyNumberFormat="1" applyFont="1" applyFill="1" applyBorder="1" applyAlignment="1">
      <alignment horizontal="center" vertical="center" wrapText="1"/>
    </xf>
    <xf numFmtId="4" fontId="42" fillId="0" borderId="35" xfId="0" applyNumberFormat="1" applyFont="1" applyFill="1" applyBorder="1" applyAlignment="1">
      <alignment horizontal="center" vertical="center" wrapText="1"/>
    </xf>
    <xf numFmtId="4" fontId="42" fillId="0" borderId="33" xfId="0" applyNumberFormat="1" applyFont="1" applyFill="1" applyBorder="1" applyAlignment="1">
      <alignment horizontal="center" vertical="center"/>
    </xf>
    <xf numFmtId="4" fontId="42" fillId="0" borderId="34" xfId="0" applyNumberFormat="1" applyFont="1" applyFill="1" applyBorder="1" applyAlignment="1">
      <alignment horizontal="center" vertical="center"/>
    </xf>
    <xf numFmtId="4" fontId="42" fillId="0" borderId="35" xfId="0" applyNumberFormat="1" applyFont="1" applyFill="1" applyBorder="1" applyAlignment="1">
      <alignment horizontal="center" vertical="center"/>
    </xf>
    <xf numFmtId="3" fontId="42" fillId="0" borderId="33" xfId="0" applyNumberFormat="1" applyFont="1" applyFill="1" applyBorder="1" applyAlignment="1">
      <alignment horizontal="center" vertical="center"/>
    </xf>
    <xf numFmtId="3" fontId="42" fillId="0" borderId="34" xfId="0" applyNumberFormat="1" applyFont="1" applyFill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6"/>
  <sheetViews>
    <sheetView view="pageBreakPreview" zoomScaleNormal="70" zoomScaleSheetLayoutView="100" zoomScalePageLayoutView="0" workbookViewId="0" topLeftCell="A7">
      <selection activeCell="E16" sqref="E16"/>
    </sheetView>
  </sheetViews>
  <sheetFormatPr defaultColWidth="9.140625" defaultRowHeight="36" customHeight="1"/>
  <cols>
    <col min="1" max="1" width="4.421875" style="1" customWidth="1"/>
    <col min="2" max="2" width="35.8515625" style="1" customWidth="1"/>
    <col min="3" max="5" width="16.421875" style="1" customWidth="1"/>
    <col min="6" max="6" width="16.00390625" style="1" customWidth="1"/>
    <col min="7" max="7" width="13.00390625" style="1" customWidth="1"/>
    <col min="8" max="9" width="15.8515625" style="1" customWidth="1"/>
    <col min="10" max="10" width="10.7109375" style="1" customWidth="1"/>
    <col min="11" max="11" width="15.00390625" style="1" customWidth="1"/>
    <col min="12" max="12" width="16.28125" style="1" customWidth="1"/>
    <col min="13" max="16" width="13.8515625" style="1" customWidth="1"/>
    <col min="17" max="17" width="15.7109375" style="1" customWidth="1"/>
    <col min="18" max="18" width="18.7109375" style="1" customWidth="1"/>
    <col min="19" max="19" width="13.57421875" style="1" customWidth="1"/>
    <col min="20" max="20" width="15.57421875" style="1" customWidth="1"/>
    <col min="21" max="21" width="11.140625" style="1" hidden="1" customWidth="1"/>
    <col min="22" max="22" width="11.7109375" style="1" hidden="1" customWidth="1"/>
    <col min="23" max="23" width="21.140625" style="7" customWidth="1"/>
    <col min="24" max="139" width="9.140625" style="8" customWidth="1"/>
    <col min="140" max="16384" width="9.140625" style="1" customWidth="1"/>
  </cols>
  <sheetData>
    <row r="1" spans="8:139" s="9" customFormat="1" ht="21.75" customHeight="1">
      <c r="H1" s="10" t="s">
        <v>28</v>
      </c>
      <c r="W1" s="10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</row>
    <row r="2" spans="8:139" s="9" customFormat="1" ht="21.75" customHeight="1">
      <c r="H2" s="10" t="s">
        <v>27</v>
      </c>
      <c r="W2" s="10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</row>
    <row r="3" spans="8:139" s="9" customFormat="1" ht="21.75" customHeight="1">
      <c r="H3" s="10"/>
      <c r="W3" s="10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</row>
    <row r="4" spans="8:139" s="9" customFormat="1" ht="21.75" customHeight="1">
      <c r="H4" s="10" t="s">
        <v>26</v>
      </c>
      <c r="W4" s="10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</row>
    <row r="5" spans="7:139" s="9" customFormat="1" ht="21.75" customHeight="1">
      <c r="G5" s="10"/>
      <c r="W5" s="10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</row>
    <row r="6" ht="12.75" customHeight="1"/>
    <row r="7" spans="1:11" ht="36" customHeight="1" thickBot="1">
      <c r="A7" s="65" t="s">
        <v>25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24" ht="64.5" customHeight="1" thickBot="1">
      <c r="A8" s="2" t="s">
        <v>0</v>
      </c>
      <c r="B8" s="3" t="s">
        <v>1</v>
      </c>
      <c r="C8" s="3" t="s">
        <v>5</v>
      </c>
      <c r="D8" s="3" t="s">
        <v>7</v>
      </c>
      <c r="E8" s="3" t="s">
        <v>8</v>
      </c>
      <c r="F8" s="3" t="s">
        <v>3</v>
      </c>
      <c r="G8" s="3" t="s">
        <v>22</v>
      </c>
      <c r="H8" s="3" t="s">
        <v>14</v>
      </c>
      <c r="I8" s="3" t="s">
        <v>19</v>
      </c>
      <c r="J8" s="3" t="s">
        <v>2</v>
      </c>
      <c r="K8" s="4" t="s">
        <v>15</v>
      </c>
      <c r="W8" s="1"/>
      <c r="X8" s="21"/>
    </row>
    <row r="9" spans="1:24" ht="24" customHeight="1" thickBot="1">
      <c r="A9" s="62" t="s">
        <v>11</v>
      </c>
      <c r="B9" s="63"/>
      <c r="C9" s="63"/>
      <c r="D9" s="63"/>
      <c r="E9" s="63"/>
      <c r="F9" s="63"/>
      <c r="G9" s="63"/>
      <c r="H9" s="63"/>
      <c r="I9" s="63"/>
      <c r="J9" s="63"/>
      <c r="K9" s="64"/>
      <c r="W9" s="1"/>
      <c r="X9" s="21"/>
    </row>
    <row r="10" spans="1:24" ht="24" customHeight="1">
      <c r="A10" s="27">
        <v>1</v>
      </c>
      <c r="B10" s="12" t="s">
        <v>6</v>
      </c>
      <c r="C10" s="12">
        <v>1129</v>
      </c>
      <c r="D10" s="12">
        <v>1693</v>
      </c>
      <c r="E10" s="12">
        <v>40</v>
      </c>
      <c r="F10" s="12"/>
      <c r="G10" s="12"/>
      <c r="H10" s="12">
        <v>1129</v>
      </c>
      <c r="I10" s="12"/>
      <c r="J10" s="12">
        <v>20</v>
      </c>
      <c r="K10" s="13">
        <v>4040472.43</v>
      </c>
      <c r="W10" s="1"/>
      <c r="X10" s="21"/>
    </row>
    <row r="11" spans="1:24" ht="24" customHeight="1">
      <c r="A11" s="28">
        <v>2</v>
      </c>
      <c r="B11" s="14" t="s">
        <v>9</v>
      </c>
      <c r="C11" s="14">
        <v>880</v>
      </c>
      <c r="D11" s="14">
        <v>1320</v>
      </c>
      <c r="E11" s="14"/>
      <c r="F11" s="14">
        <v>10</v>
      </c>
      <c r="G11" s="14"/>
      <c r="H11" s="14">
        <v>880</v>
      </c>
      <c r="I11" s="14">
        <v>440</v>
      </c>
      <c r="J11" s="14"/>
      <c r="K11" s="15">
        <v>3277637.15</v>
      </c>
      <c r="W11" s="1"/>
      <c r="X11" s="21"/>
    </row>
    <row r="12" spans="1:24" ht="24" customHeight="1" thickBot="1">
      <c r="A12" s="29">
        <v>3</v>
      </c>
      <c r="B12" s="16" t="s">
        <v>10</v>
      </c>
      <c r="C12" s="16">
        <v>850</v>
      </c>
      <c r="D12" s="16">
        <v>1300</v>
      </c>
      <c r="E12" s="16"/>
      <c r="F12" s="16">
        <v>7</v>
      </c>
      <c r="G12" s="16"/>
      <c r="H12" s="16">
        <v>850</v>
      </c>
      <c r="I12" s="16">
        <v>425</v>
      </c>
      <c r="J12" s="16"/>
      <c r="K12" s="17">
        <v>3183445.36</v>
      </c>
      <c r="W12" s="1"/>
      <c r="X12" s="21"/>
    </row>
    <row r="13" spans="1:24" ht="24" customHeight="1" thickBot="1">
      <c r="A13" s="59" t="s">
        <v>12</v>
      </c>
      <c r="B13" s="60"/>
      <c r="C13" s="60"/>
      <c r="D13" s="60"/>
      <c r="E13" s="60"/>
      <c r="F13" s="60"/>
      <c r="G13" s="60"/>
      <c r="H13" s="60"/>
      <c r="I13" s="60"/>
      <c r="J13" s="60"/>
      <c r="K13" s="61"/>
      <c r="W13" s="1"/>
      <c r="X13" s="21"/>
    </row>
    <row r="14" spans="1:24" ht="24" customHeight="1" thickBot="1">
      <c r="A14" s="30">
        <v>4</v>
      </c>
      <c r="B14" s="18" t="s">
        <v>13</v>
      </c>
      <c r="C14" s="18">
        <v>386</v>
      </c>
      <c r="D14" s="18">
        <v>579</v>
      </c>
      <c r="E14" s="18"/>
      <c r="F14" s="18"/>
      <c r="G14" s="18"/>
      <c r="H14" s="18">
        <v>386</v>
      </c>
      <c r="I14" s="18">
        <v>386</v>
      </c>
      <c r="J14" s="18"/>
      <c r="K14" s="19">
        <v>1463870.1</v>
      </c>
      <c r="W14" s="1"/>
      <c r="X14" s="21"/>
    </row>
    <row r="15" spans="1:24" ht="24" customHeight="1" thickBot="1">
      <c r="A15" s="59" t="s">
        <v>16</v>
      </c>
      <c r="B15" s="60"/>
      <c r="C15" s="60"/>
      <c r="D15" s="60"/>
      <c r="E15" s="60"/>
      <c r="F15" s="60"/>
      <c r="G15" s="60"/>
      <c r="H15" s="60"/>
      <c r="I15" s="60"/>
      <c r="J15" s="60"/>
      <c r="K15" s="61"/>
      <c r="W15" s="1"/>
      <c r="X15" s="21"/>
    </row>
    <row r="16" spans="1:24" ht="24" customHeight="1">
      <c r="A16" s="27">
        <v>5</v>
      </c>
      <c r="B16" s="12" t="s">
        <v>17</v>
      </c>
      <c r="C16" s="12">
        <v>90</v>
      </c>
      <c r="D16" s="12">
        <v>180</v>
      </c>
      <c r="E16" s="12"/>
      <c r="F16" s="12"/>
      <c r="G16" s="12"/>
      <c r="H16" s="12"/>
      <c r="I16" s="12"/>
      <c r="J16" s="12"/>
      <c r="K16" s="13">
        <v>315937.72</v>
      </c>
      <c r="W16" s="1"/>
      <c r="X16" s="21"/>
    </row>
    <row r="17" spans="1:24" ht="24" customHeight="1" thickBot="1">
      <c r="A17" s="28">
        <v>6</v>
      </c>
      <c r="B17" s="14" t="s">
        <v>18</v>
      </c>
      <c r="C17" s="14">
        <v>1010</v>
      </c>
      <c r="D17" s="14">
        <v>1515</v>
      </c>
      <c r="E17" s="14"/>
      <c r="F17" s="14"/>
      <c r="G17" s="14"/>
      <c r="H17" s="14"/>
      <c r="I17" s="14">
        <v>1010</v>
      </c>
      <c r="J17" s="14"/>
      <c r="K17" s="15">
        <v>3771795.39</v>
      </c>
      <c r="W17" s="1"/>
      <c r="X17" s="21"/>
    </row>
    <row r="18" spans="1:24" ht="24" customHeight="1" thickBot="1">
      <c r="A18" s="59" t="s">
        <v>20</v>
      </c>
      <c r="B18" s="60"/>
      <c r="C18" s="60"/>
      <c r="D18" s="60"/>
      <c r="E18" s="60"/>
      <c r="F18" s="60"/>
      <c r="G18" s="60"/>
      <c r="H18" s="60"/>
      <c r="I18" s="60"/>
      <c r="J18" s="60"/>
      <c r="K18" s="61"/>
      <c r="W18" s="1"/>
      <c r="X18" s="21"/>
    </row>
    <row r="19" spans="1:24" ht="24" customHeight="1">
      <c r="A19" s="27">
        <v>7</v>
      </c>
      <c r="B19" s="12" t="s">
        <v>21</v>
      </c>
      <c r="C19" s="12">
        <v>1911</v>
      </c>
      <c r="D19" s="12">
        <v>2866</v>
      </c>
      <c r="E19" s="12"/>
      <c r="F19" s="12"/>
      <c r="G19" s="12">
        <v>955.5</v>
      </c>
      <c r="H19" s="12">
        <v>1911</v>
      </c>
      <c r="I19" s="12"/>
      <c r="J19" s="12"/>
      <c r="K19" s="13">
        <v>6931902.42</v>
      </c>
      <c r="W19" s="1"/>
      <c r="X19" s="21"/>
    </row>
    <row r="20" spans="1:24" ht="24" customHeight="1" thickBot="1">
      <c r="A20" s="20"/>
      <c r="B20" s="22" t="s">
        <v>4</v>
      </c>
      <c r="C20" s="22">
        <f aca="true" t="shared" si="0" ref="C20:K20">C10+C11+C12+C14+C16+C17+C19</f>
        <v>6256</v>
      </c>
      <c r="D20" s="22">
        <f t="shared" si="0"/>
        <v>9453</v>
      </c>
      <c r="E20" s="22">
        <f t="shared" si="0"/>
        <v>40</v>
      </c>
      <c r="F20" s="22">
        <f t="shared" si="0"/>
        <v>17</v>
      </c>
      <c r="G20" s="22">
        <f t="shared" si="0"/>
        <v>955.5</v>
      </c>
      <c r="H20" s="22">
        <f t="shared" si="0"/>
        <v>5156</v>
      </c>
      <c r="I20" s="22">
        <f t="shared" si="0"/>
        <v>2261</v>
      </c>
      <c r="J20" s="22">
        <f t="shared" si="0"/>
        <v>20</v>
      </c>
      <c r="K20" s="23">
        <f t="shared" si="0"/>
        <v>22985060.57</v>
      </c>
      <c r="W20" s="1"/>
      <c r="X20" s="21"/>
    </row>
    <row r="21" spans="1:24" ht="14.25" customHeight="1">
      <c r="A21" s="5"/>
      <c r="B21" s="24"/>
      <c r="C21" s="24"/>
      <c r="D21" s="24"/>
      <c r="E21" s="24"/>
      <c r="F21" s="24"/>
      <c r="G21" s="24"/>
      <c r="H21" s="24"/>
      <c r="I21" s="24"/>
      <c r="J21" s="24"/>
      <c r="K21" s="24"/>
      <c r="W21" s="1"/>
      <c r="X21" s="21"/>
    </row>
    <row r="22" spans="1:24" ht="14.25" customHeight="1">
      <c r="A22" s="5"/>
      <c r="B22" s="24"/>
      <c r="C22" s="24"/>
      <c r="D22" s="24"/>
      <c r="E22" s="24"/>
      <c r="F22" s="24"/>
      <c r="G22" s="24"/>
      <c r="H22" s="24"/>
      <c r="I22" s="24"/>
      <c r="J22" s="24"/>
      <c r="K22" s="24"/>
      <c r="W22" s="1"/>
      <c r="X22" s="21"/>
    </row>
    <row r="23" spans="1:24" ht="14.25" customHeight="1">
      <c r="A23" s="5"/>
      <c r="B23" s="25" t="s">
        <v>24</v>
      </c>
      <c r="C23" s="26"/>
      <c r="D23" s="26"/>
      <c r="E23" s="26"/>
      <c r="F23" s="24"/>
      <c r="G23" s="24"/>
      <c r="H23" s="24"/>
      <c r="I23" s="24"/>
      <c r="J23" s="24"/>
      <c r="K23" s="24"/>
      <c r="W23" s="1"/>
      <c r="X23" s="21"/>
    </row>
    <row r="24" spans="1:24" ht="14.25" customHeight="1">
      <c r="A24" s="5"/>
      <c r="B24" s="25"/>
      <c r="C24" s="26"/>
      <c r="D24" s="26"/>
      <c r="E24" s="26"/>
      <c r="F24" s="24"/>
      <c r="G24" s="24"/>
      <c r="H24" s="24"/>
      <c r="I24" s="24"/>
      <c r="J24" s="24"/>
      <c r="K24" s="24"/>
      <c r="W24" s="1"/>
      <c r="X24" s="21"/>
    </row>
    <row r="25" spans="1:24" ht="14.25" customHeight="1">
      <c r="A25" s="5"/>
      <c r="B25" s="25"/>
      <c r="C25" s="26"/>
      <c r="D25" s="26"/>
      <c r="E25" s="26"/>
      <c r="F25" s="24"/>
      <c r="G25" s="24"/>
      <c r="H25" s="24"/>
      <c r="I25" s="24"/>
      <c r="J25" s="24"/>
      <c r="K25" s="24"/>
      <c r="W25" s="1"/>
      <c r="X25" s="21"/>
    </row>
    <row r="26" spans="2:5" ht="14.25" customHeight="1">
      <c r="B26" s="6" t="s">
        <v>23</v>
      </c>
      <c r="C26" s="6"/>
      <c r="D26" s="6"/>
      <c r="E26" s="6"/>
    </row>
  </sheetData>
  <sheetProtection/>
  <mergeCells count="5">
    <mergeCell ref="A13:K13"/>
    <mergeCell ref="A9:K9"/>
    <mergeCell ref="A7:K7"/>
    <mergeCell ref="A18:K18"/>
    <mergeCell ref="A15:K15"/>
  </mergeCells>
  <printOptions/>
  <pageMargins left="0.7" right="0.7" top="0.75" bottom="0.75" header="0.3" footer="0.3"/>
  <pageSetup horizontalDpi="600" verticalDpi="600" orientation="landscape" paperSize="9" scale="7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PageLayoutView="0" workbookViewId="0" topLeftCell="A7">
      <selection activeCell="O15" sqref="O15"/>
    </sheetView>
  </sheetViews>
  <sheetFormatPr defaultColWidth="9.140625" defaultRowHeight="15"/>
  <cols>
    <col min="1" max="1" width="4.421875" style="8" customWidth="1"/>
    <col min="2" max="2" width="35.8515625" style="8" customWidth="1"/>
    <col min="3" max="3" width="16.421875" style="8" hidden="1" customWidth="1"/>
    <col min="4" max="4" width="16.421875" style="8" customWidth="1"/>
    <col min="5" max="5" width="18.140625" style="8" customWidth="1"/>
    <col min="6" max="6" width="16.00390625" style="8" hidden="1" customWidth="1"/>
    <col min="7" max="7" width="13.00390625" style="8" hidden="1" customWidth="1"/>
    <col min="8" max="9" width="15.8515625" style="8" hidden="1" customWidth="1"/>
    <col min="10" max="10" width="10.7109375" style="8" hidden="1" customWidth="1"/>
    <col min="11" max="11" width="15.00390625" style="8" hidden="1" customWidth="1"/>
    <col min="12" max="12" width="16.28125" style="8" customWidth="1"/>
    <col min="13" max="16" width="13.8515625" style="8" customWidth="1"/>
    <col min="17" max="17" width="15.7109375" style="8" customWidth="1"/>
    <col min="18" max="18" width="18.7109375" style="8" customWidth="1"/>
    <col min="19" max="19" width="13.57421875" style="8" customWidth="1"/>
    <col min="20" max="20" width="15.57421875" style="8" customWidth="1"/>
    <col min="21" max="21" width="11.140625" style="8" hidden="1" customWidth="1"/>
    <col min="22" max="22" width="11.7109375" style="8" hidden="1" customWidth="1"/>
    <col min="23" max="23" width="21.140625" style="21" customWidth="1"/>
    <col min="24" max="16384" width="9.140625" style="8" customWidth="1"/>
  </cols>
  <sheetData>
    <row r="1" spans="8:23" s="11" customFormat="1" ht="21.75" customHeight="1" hidden="1">
      <c r="H1" s="31" t="s">
        <v>28</v>
      </c>
      <c r="W1" s="31"/>
    </row>
    <row r="2" spans="8:23" s="11" customFormat="1" ht="21.75" customHeight="1" hidden="1">
      <c r="H2" s="31" t="s">
        <v>27</v>
      </c>
      <c r="W2" s="31"/>
    </row>
    <row r="3" spans="8:23" s="11" customFormat="1" ht="21.75" customHeight="1" hidden="1">
      <c r="H3" s="31"/>
      <c r="W3" s="31"/>
    </row>
    <row r="4" spans="8:23" s="11" customFormat="1" ht="21.75" customHeight="1" hidden="1">
      <c r="H4" s="31" t="s">
        <v>26</v>
      </c>
      <c r="W4" s="31"/>
    </row>
    <row r="5" spans="7:23" s="11" customFormat="1" ht="21.75" customHeight="1" hidden="1">
      <c r="G5" s="31"/>
      <c r="W5" s="31"/>
    </row>
    <row r="6" ht="12.75" customHeight="1" hidden="1"/>
    <row r="7" spans="1:12" ht="36" customHeight="1">
      <c r="A7" s="66" t="s">
        <v>25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24" ht="64.5" customHeight="1">
      <c r="A8" s="32" t="s">
        <v>0</v>
      </c>
      <c r="B8" s="32" t="s">
        <v>1</v>
      </c>
      <c r="C8" s="32" t="s">
        <v>5</v>
      </c>
      <c r="D8" s="32" t="s">
        <v>36</v>
      </c>
      <c r="E8" s="32" t="s">
        <v>8</v>
      </c>
      <c r="F8" s="33" t="s">
        <v>3</v>
      </c>
      <c r="G8" s="33" t="s">
        <v>22</v>
      </c>
      <c r="H8" s="33" t="s">
        <v>14</v>
      </c>
      <c r="I8" s="33" t="s">
        <v>19</v>
      </c>
      <c r="J8" s="33" t="s">
        <v>2</v>
      </c>
      <c r="K8" s="32" t="s">
        <v>15</v>
      </c>
      <c r="L8" s="34" t="s">
        <v>45</v>
      </c>
      <c r="W8" s="8"/>
      <c r="X8" s="21"/>
    </row>
    <row r="9" spans="1:24" ht="24" customHeight="1">
      <c r="A9" s="67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W9" s="8"/>
      <c r="X9" s="21"/>
    </row>
    <row r="10" spans="1:24" ht="24" customHeight="1">
      <c r="A10" s="35">
        <v>1</v>
      </c>
      <c r="B10" s="37" t="s">
        <v>6</v>
      </c>
      <c r="C10" s="36">
        <v>1129</v>
      </c>
      <c r="D10" s="39">
        <v>1693</v>
      </c>
      <c r="E10" s="39">
        <v>40</v>
      </c>
      <c r="F10" s="36"/>
      <c r="G10" s="36"/>
      <c r="H10" s="36">
        <v>1129</v>
      </c>
      <c r="I10" s="36"/>
      <c r="J10" s="36">
        <v>20</v>
      </c>
      <c r="K10" s="36">
        <v>4040472.43</v>
      </c>
      <c r="L10" s="38"/>
      <c r="W10" s="8"/>
      <c r="X10" s="21"/>
    </row>
    <row r="11" spans="1:24" ht="24" customHeight="1">
      <c r="A11" s="35">
        <v>2</v>
      </c>
      <c r="B11" s="37" t="s">
        <v>9</v>
      </c>
      <c r="C11" s="36">
        <v>880</v>
      </c>
      <c r="D11" s="39">
        <v>1320</v>
      </c>
      <c r="E11" s="39"/>
      <c r="F11" s="36">
        <v>10</v>
      </c>
      <c r="G11" s="36"/>
      <c r="H11" s="36">
        <v>880</v>
      </c>
      <c r="I11" s="36">
        <v>440</v>
      </c>
      <c r="J11" s="36"/>
      <c r="K11" s="36">
        <v>3277637.15</v>
      </c>
      <c r="L11" s="38"/>
      <c r="W11" s="8"/>
      <c r="X11" s="21"/>
    </row>
    <row r="12" spans="1:24" ht="24" customHeight="1">
      <c r="A12" s="35">
        <v>3</v>
      </c>
      <c r="B12" s="37" t="s">
        <v>10</v>
      </c>
      <c r="C12" s="36">
        <v>850</v>
      </c>
      <c r="D12" s="39">
        <v>1300</v>
      </c>
      <c r="E12" s="39"/>
      <c r="F12" s="36">
        <v>7</v>
      </c>
      <c r="G12" s="36"/>
      <c r="H12" s="36">
        <v>850</v>
      </c>
      <c r="I12" s="36">
        <v>425</v>
      </c>
      <c r="J12" s="36"/>
      <c r="K12" s="36">
        <v>3183445.36</v>
      </c>
      <c r="L12" s="38"/>
      <c r="W12" s="8"/>
      <c r="X12" s="21"/>
    </row>
    <row r="13" spans="1:24" ht="24" customHeight="1">
      <c r="A13" s="70" t="s">
        <v>30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  <c r="W13" s="8"/>
      <c r="X13" s="21"/>
    </row>
    <row r="14" spans="1:24" ht="24" customHeight="1">
      <c r="A14" s="35">
        <v>4</v>
      </c>
      <c r="B14" s="37" t="s">
        <v>13</v>
      </c>
      <c r="C14" s="36">
        <v>386</v>
      </c>
      <c r="D14" s="39">
        <v>579</v>
      </c>
      <c r="E14" s="40"/>
      <c r="F14" s="36"/>
      <c r="G14" s="36"/>
      <c r="H14" s="36">
        <v>386</v>
      </c>
      <c r="I14" s="36">
        <v>386</v>
      </c>
      <c r="J14" s="36"/>
      <c r="K14" s="36">
        <v>1463870.1</v>
      </c>
      <c r="L14" s="38"/>
      <c r="W14" s="8"/>
      <c r="X14" s="21"/>
    </row>
    <row r="15" spans="1:24" ht="24" customHeight="1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W15" s="8"/>
      <c r="X15" s="21"/>
    </row>
    <row r="16" spans="1:24" ht="24" customHeight="1">
      <c r="A16" s="35">
        <v>5</v>
      </c>
      <c r="B16" s="37" t="s">
        <v>17</v>
      </c>
      <c r="C16" s="36">
        <v>90</v>
      </c>
      <c r="D16" s="39">
        <v>180</v>
      </c>
      <c r="E16" s="39"/>
      <c r="F16" s="36"/>
      <c r="G16" s="36"/>
      <c r="H16" s="36"/>
      <c r="I16" s="36"/>
      <c r="J16" s="36"/>
      <c r="K16" s="36">
        <v>315937.72</v>
      </c>
      <c r="L16" s="38"/>
      <c r="W16" s="8"/>
      <c r="X16" s="21"/>
    </row>
    <row r="17" spans="1:24" ht="24" customHeight="1">
      <c r="A17" s="35">
        <v>6</v>
      </c>
      <c r="B17" s="37" t="s">
        <v>18</v>
      </c>
      <c r="C17" s="36">
        <v>1010</v>
      </c>
      <c r="D17" s="39">
        <v>1515</v>
      </c>
      <c r="E17" s="39"/>
      <c r="F17" s="36"/>
      <c r="G17" s="36"/>
      <c r="H17" s="36"/>
      <c r="I17" s="36">
        <v>1010</v>
      </c>
      <c r="J17" s="36"/>
      <c r="K17" s="36">
        <v>3771795.39</v>
      </c>
      <c r="L17" s="38"/>
      <c r="W17" s="8"/>
      <c r="X17" s="21"/>
    </row>
    <row r="18" spans="1:24" ht="24" customHeight="1">
      <c r="A18" s="35">
        <v>7</v>
      </c>
      <c r="B18" s="41" t="s">
        <v>37</v>
      </c>
      <c r="C18" s="36"/>
      <c r="D18" s="39"/>
      <c r="E18" s="39">
        <v>56</v>
      </c>
      <c r="F18" s="36"/>
      <c r="G18" s="36"/>
      <c r="H18" s="36"/>
      <c r="I18" s="36"/>
      <c r="J18" s="36"/>
      <c r="K18" s="36"/>
      <c r="L18" s="38"/>
      <c r="W18" s="8"/>
      <c r="X18" s="21"/>
    </row>
    <row r="19" spans="1:24" ht="24" customHeight="1">
      <c r="A19" s="35">
        <v>8</v>
      </c>
      <c r="B19" s="41" t="s">
        <v>38</v>
      </c>
      <c r="C19" s="36"/>
      <c r="D19" s="39"/>
      <c r="E19" s="39">
        <v>250</v>
      </c>
      <c r="F19" s="36"/>
      <c r="G19" s="36"/>
      <c r="H19" s="36"/>
      <c r="I19" s="36"/>
      <c r="J19" s="36"/>
      <c r="K19" s="36"/>
      <c r="L19" s="38"/>
      <c r="W19" s="8"/>
      <c r="X19" s="21"/>
    </row>
    <row r="20" spans="1:24" ht="24" customHeight="1">
      <c r="A20" s="35">
        <v>9</v>
      </c>
      <c r="B20" s="41" t="s">
        <v>39</v>
      </c>
      <c r="C20" s="36"/>
      <c r="D20" s="39"/>
      <c r="E20" s="39">
        <v>1710</v>
      </c>
      <c r="F20" s="36"/>
      <c r="G20" s="36"/>
      <c r="H20" s="36"/>
      <c r="I20" s="36"/>
      <c r="J20" s="36"/>
      <c r="K20" s="36"/>
      <c r="L20" s="38"/>
      <c r="W20" s="8"/>
      <c r="X20" s="21"/>
    </row>
    <row r="21" spans="1:24" ht="24" customHeight="1">
      <c r="A21" s="70" t="s">
        <v>32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W21" s="8"/>
      <c r="X21" s="21"/>
    </row>
    <row r="22" spans="1:24" ht="24" customHeight="1">
      <c r="A22" s="35">
        <v>10</v>
      </c>
      <c r="B22" s="37" t="s">
        <v>21</v>
      </c>
      <c r="C22" s="36">
        <v>1911</v>
      </c>
      <c r="D22" s="42">
        <v>2866</v>
      </c>
      <c r="E22" s="43"/>
      <c r="F22" s="36"/>
      <c r="G22" s="36">
        <v>955.5</v>
      </c>
      <c r="H22" s="36">
        <v>1911</v>
      </c>
      <c r="I22" s="36"/>
      <c r="J22" s="36"/>
      <c r="K22" s="36">
        <v>6931902.42</v>
      </c>
      <c r="L22" s="38"/>
      <c r="W22" s="8"/>
      <c r="X22" s="21"/>
    </row>
    <row r="23" spans="1:24" ht="24" customHeight="1">
      <c r="A23" s="35">
        <v>11</v>
      </c>
      <c r="B23" s="44" t="s">
        <v>40</v>
      </c>
      <c r="C23" s="36"/>
      <c r="D23" s="40"/>
      <c r="E23" s="45">
        <v>348</v>
      </c>
      <c r="F23" s="36"/>
      <c r="G23" s="36"/>
      <c r="H23" s="36"/>
      <c r="I23" s="36"/>
      <c r="J23" s="36"/>
      <c r="K23" s="36"/>
      <c r="L23" s="38"/>
      <c r="W23" s="8"/>
      <c r="X23" s="21"/>
    </row>
    <row r="24" spans="1:24" ht="24" customHeight="1">
      <c r="A24" s="35">
        <v>12</v>
      </c>
      <c r="B24" s="41" t="s">
        <v>41</v>
      </c>
      <c r="C24" s="36"/>
      <c r="D24" s="40"/>
      <c r="E24" s="46">
        <v>650</v>
      </c>
      <c r="F24" s="36"/>
      <c r="G24" s="36"/>
      <c r="H24" s="36"/>
      <c r="I24" s="36"/>
      <c r="J24" s="36"/>
      <c r="K24" s="36"/>
      <c r="L24" s="38"/>
      <c r="W24" s="8"/>
      <c r="X24" s="21"/>
    </row>
    <row r="25" spans="1:24" ht="24" customHeight="1">
      <c r="A25" s="35">
        <v>13</v>
      </c>
      <c r="B25" s="41" t="s">
        <v>42</v>
      </c>
      <c r="C25" s="36"/>
      <c r="D25" s="40"/>
      <c r="E25" s="46">
        <v>98</v>
      </c>
      <c r="F25" s="36"/>
      <c r="G25" s="36"/>
      <c r="H25" s="36"/>
      <c r="I25" s="36"/>
      <c r="J25" s="36"/>
      <c r="K25" s="36"/>
      <c r="L25" s="38"/>
      <c r="W25" s="8"/>
      <c r="X25" s="21"/>
    </row>
    <row r="26" spans="1:24" ht="24" customHeight="1">
      <c r="A26" s="35">
        <v>14</v>
      </c>
      <c r="B26" s="41" t="s">
        <v>43</v>
      </c>
      <c r="C26" s="36"/>
      <c r="D26" s="40">
        <v>115</v>
      </c>
      <c r="E26" s="36"/>
      <c r="F26" s="36"/>
      <c r="G26" s="36"/>
      <c r="H26" s="36"/>
      <c r="I26" s="36"/>
      <c r="J26" s="36"/>
      <c r="K26" s="36"/>
      <c r="L26" s="38"/>
      <c r="W26" s="8"/>
      <c r="X26" s="21"/>
    </row>
    <row r="27" spans="1:24" ht="24" customHeight="1">
      <c r="A27" s="35">
        <v>15</v>
      </c>
      <c r="B27" s="41" t="s">
        <v>44</v>
      </c>
      <c r="C27" s="36"/>
      <c r="D27" s="40"/>
      <c r="E27" s="36"/>
      <c r="F27" s="36"/>
      <c r="G27" s="36"/>
      <c r="H27" s="36"/>
      <c r="I27" s="36"/>
      <c r="J27" s="36"/>
      <c r="K27" s="36"/>
      <c r="L27" s="47">
        <v>40</v>
      </c>
      <c r="W27" s="8"/>
      <c r="X27" s="21"/>
    </row>
    <row r="28" spans="1:24" ht="24" customHeight="1">
      <c r="A28" s="35">
        <v>16</v>
      </c>
      <c r="B28" s="41" t="s">
        <v>46</v>
      </c>
      <c r="C28" s="36"/>
      <c r="D28" s="40"/>
      <c r="E28" s="46">
        <v>1236</v>
      </c>
      <c r="F28" s="36"/>
      <c r="G28" s="36"/>
      <c r="H28" s="36"/>
      <c r="I28" s="36"/>
      <c r="J28" s="36"/>
      <c r="K28" s="36"/>
      <c r="L28" s="47"/>
      <c r="W28" s="8"/>
      <c r="X28" s="21"/>
    </row>
    <row r="29" spans="1:24" ht="24" customHeight="1">
      <c r="A29" s="35">
        <v>17</v>
      </c>
      <c r="B29" s="41" t="s">
        <v>47</v>
      </c>
      <c r="C29" s="36"/>
      <c r="D29" s="36"/>
      <c r="E29" s="46">
        <v>180</v>
      </c>
      <c r="F29" s="36"/>
      <c r="G29" s="36"/>
      <c r="H29" s="36"/>
      <c r="I29" s="36"/>
      <c r="J29" s="36"/>
      <c r="K29" s="36"/>
      <c r="L29" s="38"/>
      <c r="W29" s="8"/>
      <c r="X29" s="21"/>
    </row>
    <row r="30" spans="1:24" ht="24" customHeight="1">
      <c r="A30" s="35">
        <v>18</v>
      </c>
      <c r="B30" s="41" t="s">
        <v>48</v>
      </c>
      <c r="C30" s="36"/>
      <c r="D30" s="36"/>
      <c r="E30" s="46">
        <v>25</v>
      </c>
      <c r="F30" s="36"/>
      <c r="G30" s="36"/>
      <c r="H30" s="36"/>
      <c r="I30" s="36"/>
      <c r="J30" s="36"/>
      <c r="K30" s="36"/>
      <c r="L30" s="38"/>
      <c r="W30" s="8"/>
      <c r="X30" s="21"/>
    </row>
    <row r="31" spans="1:24" ht="24" customHeight="1">
      <c r="A31" s="73" t="s">
        <v>29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5"/>
      <c r="W31" s="8"/>
      <c r="X31" s="21"/>
    </row>
    <row r="32" spans="1:24" ht="24" customHeight="1">
      <c r="A32" s="35">
        <v>19</v>
      </c>
      <c r="B32" s="44" t="s">
        <v>33</v>
      </c>
      <c r="C32" s="36"/>
      <c r="D32" s="43"/>
      <c r="E32" s="45">
        <v>958</v>
      </c>
      <c r="F32" s="36"/>
      <c r="G32" s="36"/>
      <c r="H32" s="36"/>
      <c r="I32" s="36"/>
      <c r="J32" s="36"/>
      <c r="K32" s="36"/>
      <c r="L32" s="38"/>
      <c r="W32" s="8"/>
      <c r="X32" s="21"/>
    </row>
    <row r="33" spans="1:24" ht="24" customHeight="1">
      <c r="A33" s="35">
        <v>20</v>
      </c>
      <c r="B33" s="41" t="s">
        <v>34</v>
      </c>
      <c r="C33" s="36"/>
      <c r="D33" s="42">
        <v>130</v>
      </c>
      <c r="E33" s="46">
        <v>320</v>
      </c>
      <c r="F33" s="36"/>
      <c r="G33" s="36"/>
      <c r="H33" s="36"/>
      <c r="I33" s="36"/>
      <c r="J33" s="36"/>
      <c r="K33" s="36"/>
      <c r="L33" s="38"/>
      <c r="W33" s="8"/>
      <c r="X33" s="21"/>
    </row>
    <row r="34" spans="1:24" ht="24" customHeight="1">
      <c r="A34" s="35">
        <v>21</v>
      </c>
      <c r="B34" s="41" t="s">
        <v>35</v>
      </c>
      <c r="C34" s="36"/>
      <c r="D34" s="43"/>
      <c r="E34" s="46">
        <v>105</v>
      </c>
      <c r="F34" s="36"/>
      <c r="G34" s="36"/>
      <c r="H34" s="36"/>
      <c r="I34" s="36"/>
      <c r="J34" s="36"/>
      <c r="K34" s="36"/>
      <c r="L34" s="38"/>
      <c r="W34" s="8"/>
      <c r="X34" s="21"/>
    </row>
    <row r="35" spans="1:24" ht="24" customHeight="1">
      <c r="A35" s="70" t="s">
        <v>49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2"/>
      <c r="W35" s="8"/>
      <c r="X35" s="21"/>
    </row>
    <row r="36" spans="1:24" ht="24" customHeight="1">
      <c r="A36" s="35">
        <v>22</v>
      </c>
      <c r="B36" s="48" t="s">
        <v>50</v>
      </c>
      <c r="C36" s="36"/>
      <c r="D36" s="36"/>
      <c r="E36" s="49">
        <v>2035</v>
      </c>
      <c r="F36" s="49">
        <v>130</v>
      </c>
      <c r="G36" s="49">
        <v>2035</v>
      </c>
      <c r="H36" s="49">
        <v>130</v>
      </c>
      <c r="I36" s="49">
        <v>2035</v>
      </c>
      <c r="J36" s="49">
        <v>130</v>
      </c>
      <c r="K36" s="49">
        <v>2035</v>
      </c>
      <c r="L36" s="49">
        <v>130</v>
      </c>
      <c r="W36" s="8"/>
      <c r="X36" s="21"/>
    </row>
    <row r="37" spans="1:24" ht="24" customHeight="1">
      <c r="A37" s="36"/>
      <c r="B37" s="50" t="s">
        <v>51</v>
      </c>
      <c r="C37" s="51">
        <f aca="true" t="shared" si="0" ref="C37:K37">C10+C11+C12+C14+C16+C17+C22</f>
        <v>6256</v>
      </c>
      <c r="D37" s="50">
        <f>D10+D11+D12+D14+D16+D17+D22+D26+D33</f>
        <v>9698</v>
      </c>
      <c r="E37" s="50">
        <f>E10+E18+E19+E20+E23+E24+E25+E28+E29+E30+E32+E33+E34+E36</f>
        <v>8011</v>
      </c>
      <c r="F37" s="50">
        <f t="shared" si="0"/>
        <v>17</v>
      </c>
      <c r="G37" s="50">
        <f t="shared" si="0"/>
        <v>955.5</v>
      </c>
      <c r="H37" s="50">
        <f t="shared" si="0"/>
        <v>5156</v>
      </c>
      <c r="I37" s="50">
        <f t="shared" si="0"/>
        <v>2261</v>
      </c>
      <c r="J37" s="50">
        <f t="shared" si="0"/>
        <v>20</v>
      </c>
      <c r="K37" s="50">
        <f t="shared" si="0"/>
        <v>22985060.57</v>
      </c>
      <c r="L37" s="52">
        <f>L27+L36</f>
        <v>170</v>
      </c>
      <c r="M37" s="53"/>
      <c r="W37" s="8"/>
      <c r="X37" s="21"/>
    </row>
    <row r="38" spans="1:24" ht="14.25" customHeight="1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W38" s="8"/>
      <c r="X38" s="21"/>
    </row>
    <row r="39" spans="1:24" ht="14.25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W39" s="8"/>
      <c r="X39" s="21"/>
    </row>
    <row r="40" spans="1:24" ht="14.25" customHeight="1">
      <c r="A40" s="54"/>
      <c r="B40" s="56"/>
      <c r="C40" s="57"/>
      <c r="D40" s="57"/>
      <c r="E40" s="57"/>
      <c r="F40" s="55"/>
      <c r="G40" s="55"/>
      <c r="H40" s="55"/>
      <c r="I40" s="55"/>
      <c r="J40" s="55"/>
      <c r="K40" s="55"/>
      <c r="W40" s="8"/>
      <c r="X40" s="21"/>
    </row>
    <row r="41" spans="1:24" ht="14.25" customHeight="1">
      <c r="A41" s="54"/>
      <c r="B41" s="56"/>
      <c r="C41" s="57"/>
      <c r="D41" s="57"/>
      <c r="E41" s="57"/>
      <c r="F41" s="55"/>
      <c r="G41" s="55"/>
      <c r="H41" s="55"/>
      <c r="I41" s="55"/>
      <c r="J41" s="55"/>
      <c r="K41" s="55"/>
      <c r="W41" s="8"/>
      <c r="X41" s="21"/>
    </row>
    <row r="42" spans="1:24" ht="14.25" customHeight="1">
      <c r="A42" s="54"/>
      <c r="B42" s="56"/>
      <c r="C42" s="57"/>
      <c r="D42" s="57"/>
      <c r="E42" s="57"/>
      <c r="F42" s="55"/>
      <c r="G42" s="55"/>
      <c r="H42" s="55"/>
      <c r="I42" s="55"/>
      <c r="J42" s="55"/>
      <c r="K42" s="55"/>
      <c r="W42" s="8"/>
      <c r="X42" s="21"/>
    </row>
    <row r="43" spans="2:5" ht="14.25" customHeight="1">
      <c r="B43" s="58"/>
      <c r="C43" s="58"/>
      <c r="D43" s="58"/>
      <c r="E43" s="58"/>
    </row>
  </sheetData>
  <sheetProtection/>
  <mergeCells count="7">
    <mergeCell ref="A35:L35"/>
    <mergeCell ref="A7:L7"/>
    <mergeCell ref="A9:L9"/>
    <mergeCell ref="A13:L13"/>
    <mergeCell ref="A15:L15"/>
    <mergeCell ref="A21:L21"/>
    <mergeCell ref="A31:L31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Пользователь Windows</cp:lastModifiedBy>
  <cp:lastPrinted>2016-03-23T15:31:09Z</cp:lastPrinted>
  <dcterms:created xsi:type="dcterms:W3CDTF">2015-10-08T05:22:01Z</dcterms:created>
  <dcterms:modified xsi:type="dcterms:W3CDTF">2016-03-28T14:35:31Z</dcterms:modified>
  <cp:category/>
  <cp:version/>
  <cp:contentType/>
  <cp:contentStatus/>
</cp:coreProperties>
</file>