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4"/>
  </bookViews>
  <sheets>
    <sheet name="Подпр 5(+)(27)" sheetId="1" r:id="rId1"/>
    <sheet name="Планир Рез 5(+)(28)" sheetId="2" r:id="rId2"/>
    <sheet name="Методика 5(+)(29)" sheetId="3" r:id="rId3"/>
    <sheet name="Обосн 5(+)(30)" sheetId="4" r:id="rId4"/>
    <sheet name="Меропр 5(+)(31)" sheetId="5" r:id="rId5"/>
    <sheet name="Дорож 5(+)(32)" sheetId="6" r:id="rId6"/>
  </sheets>
  <definedNames/>
  <calcPr fullCalcOnLoad="1"/>
</workbook>
</file>

<file path=xl/sharedStrings.xml><?xml version="1.0" encoding="utf-8"?>
<sst xmlns="http://schemas.openxmlformats.org/spreadsheetml/2006/main" count="257" uniqueCount="115">
  <si>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</si>
  <si>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</si>
  <si>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</si>
  <si>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</si>
  <si>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</si>
  <si>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</si>
  <si>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</si>
  <si>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</si>
  <si>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</si>
  <si>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</si>
  <si>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</si>
  <si>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</si>
  <si>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</si>
  <si>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</si>
  <si>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</si>
  <si>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</si>
  <si>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</si>
  <si>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</si>
  <si>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</si>
  <si>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</si>
  <si>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</si>
  <si>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</si>
  <si>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Управление жилищно- коммунального хозяйства и благоустройства Администрации</t>
  </si>
  <si>
    <t>1.1.1</t>
  </si>
  <si>
    <t>1.1.2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</si>
  <si>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</si>
  <si>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</si>
  <si>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</si>
  <si>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</si>
  <si>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</si>
  <si>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</si>
  <si>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</si>
  <si>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</si>
  <si>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</si>
  <si>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</si>
  <si>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</si>
  <si>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</si>
  <si>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</si>
  <si>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</si>
  <si>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</si>
  <si>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</si>
  <si>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</si>
  <si>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</si>
  <si>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</si>
  <si>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</si>
  <si>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</si>
  <si>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</si>
  <si>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</si>
  <si>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</si>
  <si>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</si>
  <si>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</si>
  <si>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</si>
  <si>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</si>
  <si>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</si>
  <si>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</si>
  <si>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</si>
  <si>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</si>
  <si>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</si>
  <si>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</si>
  <si>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</si>
  <si>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</si>
  <si>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2015 год</t>
  </si>
  <si>
    <t>2016 год</t>
  </si>
  <si>
    <t>2020год</t>
  </si>
  <si>
    <t>Пропаганда в сфере энергосбережения и повышения энергетической эффективности</t>
  </si>
  <si>
    <t>Количественные и/или качественные показатели, характеризующие достижение цели и решение задач</t>
  </si>
  <si>
    <t>Повышение энергетической эффективности на территории муниципального образования</t>
  </si>
  <si>
    <r>
      <rPr>
        <b/>
        <sz val="10"/>
        <color indexed="8"/>
        <rFont val="Times New Roman"/>
        <family val="1"/>
      </rPr>
      <t>Задача 1.</t>
    </r>
    <r>
      <rPr>
        <sz val="10"/>
        <color indexed="8"/>
        <rFont val="Times New Roman"/>
        <family val="1"/>
      </rPr>
      <t xml:space="preserve"> Повышение энергетической эффективности на
территории муниципального образования</t>
    </r>
  </si>
  <si>
    <t>Информационное обеспечение и пропаганда энергосбережения и повышения энергетической
эффективности</t>
  </si>
  <si>
    <t>Основное мероприятие 1. Пропаганда в сфере энергосбережения и повышения энергетической эффективности</t>
  </si>
  <si>
    <t>Обучение специалистов ответственных за энергосбережение по образовательным программам в
области энергосбережения и повышения энергетической
эффективности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</si>
  <si>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Доля ответственных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  </r>
  </si>
  <si>
    <t>Акт выполненых работ контракта на обучение сотрудников</t>
  </si>
  <si>
    <t>Оценивается динамика изменения доли ответственных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эффективности.                                                                                                 Расчет показателя по формуле:                                                                            Dотв = Nчпо / Nоэ, где:                                                                                        Nчпо - количество человек, прошедших обучение по образовательным программам в области энергосбережения и повышения энергетической эффективности;                                                   Nоэ - количество человек, ответственных за энергосбережение и повышение энергетической эффективности, работающих в органах местного самоуправления и муниципальных учреждениях</t>
  </si>
  <si>
    <t>Проведение процедуры закупок для муниципальных нужд в рамках плана закупок</t>
  </si>
  <si>
    <t>Информирование населения г. о. Химки в сфере энергосбережения и повышения энергетической эффективности (печать и распространение листовок на постоянной основе )</t>
  </si>
  <si>
    <t>1.1.1 Информационное обеспечение и пропаганда энергосбережения и повышения энергетической
эффективности</t>
  </si>
  <si>
    <t>1.1.2 Обучение специалистов ответственных за энергосбережение по образовательным программам в
области энергосбережения и повышения энергетической
эффективности</t>
  </si>
  <si>
    <t>Стоимость рассчитана на основании коммерческих предложений</t>
  </si>
  <si>
    <t>Приложение № 27   
к муниципальной программе городского округа Химки</t>
  </si>
  <si>
    <t>Приложение № 28   
к муниципальной программе городского округа Химки</t>
  </si>
  <si>
    <t>Приложение № 29    
к муниципальной программе городского округа Химки</t>
  </si>
  <si>
    <t>Приложение № 30   
к муниципальной программе городского округа Химки</t>
  </si>
  <si>
    <t>Приложение № 31    
к муниципальной программе городского округа Химки</t>
  </si>
  <si>
    <t>Приложение № 32  
к муниципальной программе городского округа Химки</t>
  </si>
  <si>
    <r>
      <rPr>
        <b/>
        <sz val="11"/>
        <color indexed="8"/>
        <rFont val="Times New Roman"/>
        <family val="1"/>
      </rPr>
      <t xml:space="preserve">Показатель 1                                                              
</t>
    </r>
    <r>
      <rPr>
        <sz val="11"/>
        <color indexed="8"/>
        <rFont val="Times New Roman"/>
        <family val="1"/>
      </rPr>
      <t xml:space="preserve">Доля ответственных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</si>
  <si>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                                                             
</t>
    </r>
    <r>
      <rPr>
        <sz val="11"/>
        <color indexed="8"/>
        <rFont val="Times New Roman"/>
        <family val="1"/>
      </rPr>
      <t xml:space="preserve">Доля ответственных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</si>
  <si>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2015-2020</t>
  </si>
  <si>
    <t>Всего</t>
  </si>
  <si>
    <t xml:space="preserve">Всего: </t>
  </si>
  <si>
    <t>2015 г.</t>
  </si>
  <si>
    <t>2016 г.</t>
  </si>
  <si>
    <t>2017 г.</t>
  </si>
  <si>
    <t>2018 г.</t>
  </si>
  <si>
    <t>2019 г.</t>
  </si>
  <si>
    <t>2020 г.</t>
  </si>
  <si>
    <t>Объем
финансирования в 2014 году
(тыс. руб)</t>
  </si>
  <si>
    <t>Увеличение доли информированного населения в сфере энергосбережения и повышения энергетической эффективности от общего числа жителей городского
округа Химки до 100%</t>
  </si>
  <si>
    <t xml:space="preserve"> -</t>
  </si>
  <si>
    <t xml:space="preserve"> «Энергосбережение и повышение энергетической эффективности в городском округе Химки»</t>
  </si>
  <si>
    <t>Паспорт подпрограммы «Пропаганда в сфере энергосбережения и повышения энергетической эффективности»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</si>
  <si>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Планируемые результаты реализации подпрограммы «Пропаганда в сфере энергосбережения и повышения энергетической эффективности»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</si>
  <si>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«Энергосбережение и повышение энергетической эффективности в городском округе Химки»</t>
  </si>
  <si>
    <t>Методика расчета значений показателей эффективности реализации подпрограммы «Пропаганда в сфере энергосбережения и повышения энергетической эффективности»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</si>
  <si>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Обоснование финансовых ресурсов, необходимых для реализации подпрограммы «Пропаганда в сфере энергосбережения и повышения энергетической эффективности»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</si>
  <si>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Перечень мероприятий подпрограммы «Пропаганда в сфере энергосбережения и повышения энергетической эффективности»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</si>
  <si>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«Дорожная карта» по выполнению основного мероприятия «Пропаганда в сфере энергосбережения и повышения энергетической эффективности», подпрограммы «Пропаганда в сфере энергосбережения и повышения энергетической эффективности»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</si>
  <si>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Начальник Управления ЖКХиБ                                 И.А. Варакин</t>
  </si>
  <si>
    <t>Задача 1. Повышение энергетической эффективности на территории муниципального образования, тыс. руб.</t>
  </si>
  <si>
    <r>
      <rPr>
        <b/>
        <sz val="11"/>
        <color indexed="8"/>
        <rFont val="Times New Roman"/>
        <family val="1"/>
      </rPr>
      <t xml:space="preserve">Подпрограмма
</t>
    </r>
    <r>
      <rPr>
        <sz val="11"/>
        <color indexed="8"/>
        <rFont val="Times New Roman"/>
        <family val="1"/>
      </rPr>
      <t>Пропаганда в сфере энергосбережения и повышения энергетической эффективности</t>
    </r>
  </si>
  <si>
    <r>
      <rPr>
        <b/>
        <sz val="11"/>
        <color indexed="8"/>
        <rFont val="Times New Roman"/>
        <family val="1"/>
      </rPr>
      <t xml:space="preserve">Основное мероприятие
</t>
    </r>
    <r>
      <rPr>
        <sz val="11"/>
        <color indexed="8"/>
        <rFont val="Times New Roman"/>
        <family val="1"/>
      </rPr>
      <t>1.1 Пропаганда в сфере энергосбережения и повышения энергетической эффективности</t>
    </r>
  </si>
  <si>
    <t>ИТОГО ПО ПОДПРОГРАММЕ:</t>
  </si>
  <si>
    <t>Заместитель Главы Администрации городского округа</t>
  </si>
  <si>
    <t>________________/Г.Л Лапидус/</t>
  </si>
  <si>
    <t>Увеличение доли  ответственных за энергосбережение и повышение
энергетической эффективности, прошедших обучение по образовательным программам в области энергосбережения и повышения энергетической эффективности до 48,68%.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</si>
</sst>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#,##0.0_ ;\-#,##0.0\ "/>
    <numFmt numFmtId="198" formatCode="#,##0.0"/>
  </numFmts>
  <fonts count="5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95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3" fontId="5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left" vertical="top" wrapText="1" indent="3"/>
    </xf>
    <xf numFmtId="195" fontId="53" fillId="0" borderId="14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50" fillId="0" borderId="13" xfId="0" applyFont="1" applyFill="1" applyBorder="1" applyAlignment="1">
      <alignment horizontal="left" vertical="top" wrapText="1" indent="3"/>
    </xf>
    <xf numFmtId="195" fontId="50" fillId="0" borderId="15" xfId="0" applyNumberFormat="1" applyFont="1" applyFill="1" applyBorder="1" applyAlignment="1">
      <alignment horizontal="right" vertical="top" wrapText="1" indent="3"/>
    </xf>
    <xf numFmtId="0" fontId="50" fillId="0" borderId="16" xfId="0" applyFont="1" applyFill="1" applyBorder="1" applyAlignment="1">
      <alignment horizontal="left" vertical="top" wrapText="1" indent="3"/>
    </xf>
    <xf numFmtId="195" fontId="50" fillId="0" borderId="17" xfId="0" applyNumberFormat="1" applyFont="1" applyFill="1" applyBorder="1" applyAlignment="1">
      <alignment horizontal="right" vertical="top" wrapText="1" indent="3"/>
    </xf>
    <xf numFmtId="3" fontId="54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 shrinkToFit="1"/>
    </xf>
    <xf numFmtId="0" fontId="50" fillId="0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 wrapText="1" shrinkToFit="1"/>
    </xf>
    <xf numFmtId="0" fontId="55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right" vertical="top"/>
    </xf>
    <xf numFmtId="0" fontId="5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6.8515625" style="17" customWidth="1"/>
    <col min="2" max="2" width="16.00390625" style="17" customWidth="1"/>
    <col min="3" max="3" width="21.421875" style="17" customWidth="1"/>
    <col min="4" max="4" width="24.00390625" style="17" customWidth="1"/>
    <col min="5" max="10" width="12.7109375" style="17" customWidth="1"/>
    <col min="11" max="11" width="16.8515625" style="17" customWidth="1"/>
    <col min="12" max="16384" width="9.140625" style="17" customWidth="1"/>
  </cols>
  <sheetData>
    <row r="1" spans="1:11" ht="31.5" customHeight="1">
      <c r="A1" s="33"/>
      <c r="B1" s="33"/>
      <c r="C1" s="33"/>
      <c r="D1" s="34"/>
      <c r="E1" s="72" t="s">
        <v>79</v>
      </c>
      <c r="F1" s="72"/>
      <c r="G1" s="72"/>
      <c r="H1" s="72"/>
      <c r="I1" s="72"/>
      <c r="J1" s="72"/>
      <c r="K1" s="72"/>
    </row>
    <row r="2" spans="1:11" ht="15.75">
      <c r="A2" s="33"/>
      <c r="B2" s="33"/>
      <c r="C2" s="33"/>
      <c r="D2" s="84" t="s">
        <v>99</v>
      </c>
      <c r="E2" s="84"/>
      <c r="F2" s="84"/>
      <c r="G2" s="84"/>
      <c r="H2" s="84"/>
      <c r="I2" s="84"/>
      <c r="J2" s="84"/>
      <c r="K2" s="84"/>
    </row>
    <row r="3" spans="1:11" s="18" customFormat="1" ht="31.5" customHeight="1">
      <c r="A3" s="73" t="s">
        <v>100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18" customFormat="1" ht="15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5.75">
      <c r="A5" s="19" t="s">
        <v>49</v>
      </c>
      <c r="B5" s="75" t="s">
        <v>12</v>
      </c>
      <c r="C5" s="76"/>
      <c r="D5" s="76"/>
      <c r="E5" s="76"/>
      <c r="F5" s="76"/>
      <c r="G5" s="76"/>
      <c r="H5" s="76"/>
      <c r="I5" s="76"/>
      <c r="J5" s="76"/>
      <c r="K5" s="77"/>
    </row>
    <row r="6" spans="1:11" ht="15.75">
      <c r="A6" s="19" t="s">
        <v>50</v>
      </c>
      <c r="B6" s="78" t="s">
        <v>51</v>
      </c>
      <c r="C6" s="79"/>
      <c r="D6" s="80"/>
      <c r="E6" s="28" t="s">
        <v>61</v>
      </c>
      <c r="F6" s="28" t="s">
        <v>62</v>
      </c>
      <c r="G6" s="28" t="s">
        <v>32</v>
      </c>
      <c r="H6" s="28" t="s">
        <v>52</v>
      </c>
      <c r="I6" s="28" t="s">
        <v>53</v>
      </c>
      <c r="J6" s="28" t="s">
        <v>54</v>
      </c>
      <c r="K6" s="62"/>
    </row>
    <row r="7" spans="1:13" ht="45">
      <c r="A7" s="19" t="s">
        <v>108</v>
      </c>
      <c r="B7" s="137">
        <v>0</v>
      </c>
      <c r="C7" s="64"/>
      <c r="D7" s="65"/>
      <c r="E7" s="35">
        <f aca="true" t="shared" si="0" ref="E7:J7">SUM(E11:E14)</f>
        <v>200</v>
      </c>
      <c r="F7" s="35">
        <f t="shared" si="0"/>
        <v>20</v>
      </c>
      <c r="G7" s="35">
        <f t="shared" si="0"/>
        <v>231</v>
      </c>
      <c r="H7" s="35">
        <f t="shared" si="0"/>
        <v>231</v>
      </c>
      <c r="I7" s="35">
        <f t="shared" si="0"/>
        <v>231</v>
      </c>
      <c r="J7" s="35">
        <f t="shared" si="0"/>
        <v>231</v>
      </c>
      <c r="K7" s="63"/>
      <c r="M7" s="27"/>
    </row>
    <row r="8" spans="1:11" ht="15.75">
      <c r="A8" s="81" t="s">
        <v>55</v>
      </c>
      <c r="B8" s="70" t="s">
        <v>7</v>
      </c>
      <c r="C8" s="70" t="s">
        <v>56</v>
      </c>
      <c r="D8" s="66" t="s">
        <v>1</v>
      </c>
      <c r="E8" s="85" t="s">
        <v>57</v>
      </c>
      <c r="F8" s="85"/>
      <c r="G8" s="85"/>
      <c r="H8" s="85"/>
      <c r="I8" s="85"/>
      <c r="J8" s="85"/>
      <c r="K8" s="85"/>
    </row>
    <row r="9" spans="1:11" ht="15.75">
      <c r="A9" s="82"/>
      <c r="B9" s="70"/>
      <c r="C9" s="70"/>
      <c r="D9" s="66"/>
      <c r="E9" s="28" t="s">
        <v>61</v>
      </c>
      <c r="F9" s="28" t="s">
        <v>62</v>
      </c>
      <c r="G9" s="28" t="s">
        <v>32</v>
      </c>
      <c r="H9" s="28" t="s">
        <v>52</v>
      </c>
      <c r="I9" s="28" t="s">
        <v>53</v>
      </c>
      <c r="J9" s="28" t="s">
        <v>54</v>
      </c>
      <c r="K9" s="20" t="s">
        <v>0</v>
      </c>
    </row>
    <row r="10" spans="1:11" ht="31.5" customHeight="1">
      <c r="A10" s="82"/>
      <c r="B10" s="70" t="s">
        <v>64</v>
      </c>
      <c r="C10" s="70" t="s">
        <v>12</v>
      </c>
      <c r="D10" s="19" t="s">
        <v>13</v>
      </c>
      <c r="E10" s="36">
        <f aca="true" t="shared" si="1" ref="E10:J10">SUM(E11:E14)</f>
        <v>200</v>
      </c>
      <c r="F10" s="36">
        <f t="shared" si="1"/>
        <v>20</v>
      </c>
      <c r="G10" s="36">
        <f t="shared" si="1"/>
        <v>231</v>
      </c>
      <c r="H10" s="36">
        <f t="shared" si="1"/>
        <v>231</v>
      </c>
      <c r="I10" s="36">
        <f t="shared" si="1"/>
        <v>231</v>
      </c>
      <c r="J10" s="36">
        <f t="shared" si="1"/>
        <v>231</v>
      </c>
      <c r="K10" s="37">
        <f>SUM(E10:J10)</f>
        <v>1144</v>
      </c>
    </row>
    <row r="11" spans="1:11" ht="31.5" customHeight="1">
      <c r="A11" s="82"/>
      <c r="B11" s="70"/>
      <c r="C11" s="70"/>
      <c r="D11" s="19" t="s">
        <v>14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f>SUM(E11:J11)</f>
        <v>0</v>
      </c>
    </row>
    <row r="12" spans="1:11" ht="30">
      <c r="A12" s="82"/>
      <c r="B12" s="70"/>
      <c r="C12" s="70"/>
      <c r="D12" s="19" t="s">
        <v>5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f>SUM(E12:J12)</f>
        <v>0</v>
      </c>
    </row>
    <row r="13" spans="1:11" ht="36" customHeight="1">
      <c r="A13" s="82"/>
      <c r="B13" s="70"/>
      <c r="C13" s="70"/>
      <c r="D13" s="19" t="s">
        <v>33</v>
      </c>
      <c r="E13" s="38">
        <v>200</v>
      </c>
      <c r="F13" s="38">
        <v>0</v>
      </c>
      <c r="G13" s="38">
        <v>231</v>
      </c>
      <c r="H13" s="38">
        <v>231</v>
      </c>
      <c r="I13" s="38">
        <v>231</v>
      </c>
      <c r="J13" s="38">
        <v>231</v>
      </c>
      <c r="K13" s="35">
        <f>SUM(E13:J13)</f>
        <v>1124</v>
      </c>
    </row>
    <row r="14" spans="1:11" ht="30">
      <c r="A14" s="83"/>
      <c r="B14" s="70"/>
      <c r="C14" s="70"/>
      <c r="D14" s="19" t="s">
        <v>8</v>
      </c>
      <c r="E14" s="35">
        <v>0</v>
      </c>
      <c r="F14" s="35">
        <v>20</v>
      </c>
      <c r="G14" s="35">
        <v>0</v>
      </c>
      <c r="H14" s="35">
        <v>0</v>
      </c>
      <c r="I14" s="35">
        <v>0</v>
      </c>
      <c r="J14" s="35">
        <v>0</v>
      </c>
      <c r="K14" s="35">
        <f>SUM(E14:J14)</f>
        <v>20</v>
      </c>
    </row>
    <row r="15" spans="1:11" ht="31.5" customHeight="1">
      <c r="A15" s="66" t="s">
        <v>58</v>
      </c>
      <c r="B15" s="66"/>
      <c r="C15" s="66"/>
      <c r="D15" s="19" t="s">
        <v>11</v>
      </c>
      <c r="E15" s="28" t="s">
        <v>61</v>
      </c>
      <c r="F15" s="28" t="s">
        <v>62</v>
      </c>
      <c r="G15" s="28" t="s">
        <v>32</v>
      </c>
      <c r="H15" s="28" t="s">
        <v>52</v>
      </c>
      <c r="I15" s="28" t="s">
        <v>53</v>
      </c>
      <c r="J15" s="28" t="s">
        <v>63</v>
      </c>
      <c r="K15" s="62"/>
    </row>
    <row r="16" spans="1:11" ht="63.75" customHeight="1">
      <c r="A16" s="67" t="s">
        <v>85</v>
      </c>
      <c r="B16" s="68"/>
      <c r="C16" s="69"/>
      <c r="D16" s="2" t="s">
        <v>10</v>
      </c>
      <c r="E16" s="2">
        <v>21.82</v>
      </c>
      <c r="F16" s="2">
        <v>26.82</v>
      </c>
      <c r="G16" s="2">
        <v>48.68</v>
      </c>
      <c r="H16" s="2">
        <v>50.65</v>
      </c>
      <c r="I16" s="2">
        <v>52.56</v>
      </c>
      <c r="J16" s="2">
        <v>54.43</v>
      </c>
      <c r="K16" s="71"/>
    </row>
  </sheetData>
  <sheetProtection/>
  <mergeCells count="18">
    <mergeCell ref="E1:K1"/>
    <mergeCell ref="A3:K3"/>
    <mergeCell ref="A4:K4"/>
    <mergeCell ref="B5:K5"/>
    <mergeCell ref="B6:D6"/>
    <mergeCell ref="A8:A14"/>
    <mergeCell ref="D2:K2"/>
    <mergeCell ref="C8:C9"/>
    <mergeCell ref="D8:D9"/>
    <mergeCell ref="E8:K8"/>
    <mergeCell ref="K6:K7"/>
    <mergeCell ref="B7:D7"/>
    <mergeCell ref="A15:C15"/>
    <mergeCell ref="A16:C16"/>
    <mergeCell ref="B10:B14"/>
    <mergeCell ref="C10:C14"/>
    <mergeCell ref="K15:K16"/>
    <mergeCell ref="B8:B9"/>
  </mergeCells>
  <printOptions/>
  <pageMargins left="0.35433070866141736" right="0.35433070866141736" top="0.3937007874015748" bottom="0.3937007874015748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5.00390625" style="3" customWidth="1"/>
    <col min="2" max="2" width="37.140625" style="39" customWidth="1"/>
    <col min="3" max="5" width="14.7109375" style="39" customWidth="1"/>
    <col min="6" max="6" width="15.00390625" style="39" customWidth="1"/>
    <col min="7" max="7" width="42.7109375" style="39" customWidth="1"/>
    <col min="8" max="9" width="14.7109375" style="39" customWidth="1"/>
    <col min="10" max="15" width="13.7109375" style="39" customWidth="1"/>
    <col min="16" max="16384" width="9.140625" style="39" customWidth="1"/>
  </cols>
  <sheetData>
    <row r="1" spans="10:15" ht="31.5" customHeight="1">
      <c r="J1" s="87" t="s">
        <v>80</v>
      </c>
      <c r="K1" s="87"/>
      <c r="L1" s="87"/>
      <c r="M1" s="87"/>
      <c r="N1" s="87"/>
      <c r="O1" s="87"/>
    </row>
    <row r="2" spans="7:15" ht="18.75" customHeight="1">
      <c r="G2" s="88" t="s">
        <v>99</v>
      </c>
      <c r="H2" s="88"/>
      <c r="I2" s="88"/>
      <c r="J2" s="88"/>
      <c r="K2" s="88"/>
      <c r="L2" s="88"/>
      <c r="M2" s="88"/>
      <c r="N2" s="88"/>
      <c r="O2" s="88"/>
    </row>
    <row r="3" spans="1:15" s="40" customFormat="1" ht="36.75" customHeight="1">
      <c r="A3" s="89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2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60" customHeight="1">
      <c r="A5" s="91" t="s">
        <v>34</v>
      </c>
      <c r="B5" s="86" t="s">
        <v>4</v>
      </c>
      <c r="C5" s="86" t="s">
        <v>9</v>
      </c>
      <c r="D5" s="86"/>
      <c r="E5" s="86"/>
      <c r="F5" s="86"/>
      <c r="G5" s="86" t="s">
        <v>65</v>
      </c>
      <c r="H5" s="86" t="s">
        <v>26</v>
      </c>
      <c r="I5" s="86" t="s">
        <v>25</v>
      </c>
      <c r="J5" s="86" t="s">
        <v>3</v>
      </c>
      <c r="K5" s="86"/>
      <c r="L5" s="86"/>
      <c r="M5" s="86"/>
      <c r="N5" s="86"/>
      <c r="O5" s="86"/>
    </row>
    <row r="6" spans="1:15" ht="63" customHeight="1">
      <c r="A6" s="91"/>
      <c r="B6" s="86"/>
      <c r="C6" s="2" t="s">
        <v>14</v>
      </c>
      <c r="D6" s="2" t="s">
        <v>5</v>
      </c>
      <c r="E6" s="2" t="s">
        <v>33</v>
      </c>
      <c r="F6" s="2" t="s">
        <v>8</v>
      </c>
      <c r="G6" s="86"/>
      <c r="H6" s="86"/>
      <c r="I6" s="86"/>
      <c r="J6" s="28">
        <v>2015</v>
      </c>
      <c r="K6" s="28">
        <v>2016</v>
      </c>
      <c r="L6" s="28">
        <v>2017</v>
      </c>
      <c r="M6" s="28">
        <v>2018</v>
      </c>
      <c r="N6" s="28">
        <v>2019</v>
      </c>
      <c r="O6" s="28">
        <v>2020</v>
      </c>
    </row>
    <row r="7" spans="1:15" ht="15">
      <c r="A7" s="43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</row>
    <row r="8" spans="1:15" ht="15" customHeight="1">
      <c r="A8" s="90" t="s">
        <v>59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89.25">
      <c r="A9" s="30">
        <v>1</v>
      </c>
      <c r="B9" s="29" t="s">
        <v>66</v>
      </c>
      <c r="C9" s="31">
        <v>0</v>
      </c>
      <c r="D9" s="31">
        <v>0</v>
      </c>
      <c r="E9" s="44">
        <v>1124</v>
      </c>
      <c r="F9" s="31">
        <v>20</v>
      </c>
      <c r="G9" s="45" t="s">
        <v>86</v>
      </c>
      <c r="H9" s="2" t="s">
        <v>10</v>
      </c>
      <c r="I9" s="11">
        <v>0</v>
      </c>
      <c r="J9" s="2">
        <v>21.82</v>
      </c>
      <c r="K9" s="2">
        <v>26.82</v>
      </c>
      <c r="L9" s="2">
        <v>48.68</v>
      </c>
      <c r="M9" s="2">
        <v>50.65</v>
      </c>
      <c r="N9" s="2">
        <v>52.56</v>
      </c>
      <c r="O9" s="2">
        <v>54.43</v>
      </c>
    </row>
  </sheetData>
  <sheetProtection/>
  <mergeCells count="11">
    <mergeCell ref="H5:H6"/>
    <mergeCell ref="I5:I6"/>
    <mergeCell ref="J1:O1"/>
    <mergeCell ref="G2:O2"/>
    <mergeCell ref="A3:O3"/>
    <mergeCell ref="J5:O5"/>
    <mergeCell ref="A8:O8"/>
    <mergeCell ref="B5:B6"/>
    <mergeCell ref="A5:A6"/>
    <mergeCell ref="C5:F5"/>
    <mergeCell ref="G5:G6"/>
  </mergeCells>
  <printOptions/>
  <pageMargins left="0.35433070866141736" right="0.35433070866141736" top="0.5905511811023623" bottom="0.5905511811023623" header="0.5118110236220472" footer="0.5118110236220472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57421875" style="0" customWidth="1"/>
    <col min="2" max="2" width="66.7109375" style="0" customWidth="1"/>
    <col min="3" max="3" width="12.421875" style="0" customWidth="1"/>
    <col min="4" max="4" width="53.00390625" style="0" customWidth="1"/>
    <col min="5" max="5" width="35.00390625" style="0" customWidth="1"/>
    <col min="6" max="6" width="24.00390625" style="0" customWidth="1"/>
  </cols>
  <sheetData>
    <row r="1" spans="2:6" ht="30.75" customHeight="1">
      <c r="B1" s="92" t="s">
        <v>81</v>
      </c>
      <c r="C1" s="92"/>
      <c r="D1" s="92"/>
      <c r="E1" s="92"/>
      <c r="F1" s="92"/>
    </row>
    <row r="2" spans="2:6" ht="16.5" customHeight="1">
      <c r="B2" s="93" t="s">
        <v>102</v>
      </c>
      <c r="C2" s="93"/>
      <c r="D2" s="93"/>
      <c r="E2" s="93"/>
      <c r="F2" s="93"/>
    </row>
    <row r="3" spans="1:6" ht="32.25" customHeight="1">
      <c r="A3" s="94" t="s">
        <v>103</v>
      </c>
      <c r="B3" s="94"/>
      <c r="C3" s="94"/>
      <c r="D3" s="94"/>
      <c r="E3" s="94"/>
      <c r="F3" s="94"/>
    </row>
    <row r="4" spans="1:6" ht="12.75">
      <c r="A4" s="13"/>
      <c r="B4" s="14"/>
      <c r="C4" s="13"/>
      <c r="D4" s="13"/>
      <c r="E4" s="13"/>
      <c r="F4" s="13"/>
    </row>
    <row r="5" spans="1:6" ht="25.5">
      <c r="A5" s="46" t="s">
        <v>34</v>
      </c>
      <c r="B5" s="10" t="s">
        <v>35</v>
      </c>
      <c r="C5" s="10" t="s">
        <v>26</v>
      </c>
      <c r="D5" s="46" t="s">
        <v>36</v>
      </c>
      <c r="E5" s="10" t="s">
        <v>37</v>
      </c>
      <c r="F5" s="10" t="s">
        <v>38</v>
      </c>
    </row>
    <row r="6" spans="1:6" ht="12.7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</row>
    <row r="7" spans="1:6" ht="178.5">
      <c r="A7" s="46">
        <v>1</v>
      </c>
      <c r="B7" s="9" t="s">
        <v>71</v>
      </c>
      <c r="C7" s="15" t="s">
        <v>10</v>
      </c>
      <c r="D7" s="47" t="s">
        <v>73</v>
      </c>
      <c r="E7" s="10" t="s">
        <v>72</v>
      </c>
      <c r="F7" s="10" t="s">
        <v>39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A29" sqref="A29:A49"/>
    </sheetView>
  </sheetViews>
  <sheetFormatPr defaultColWidth="9.140625" defaultRowHeight="12.75"/>
  <cols>
    <col min="1" max="1" width="57.00390625" style="3" customWidth="1"/>
    <col min="2" max="2" width="49.140625" style="3" customWidth="1"/>
    <col min="3" max="3" width="32.140625" style="3" customWidth="1"/>
    <col min="4" max="4" width="17.7109375" style="3" customWidth="1"/>
    <col min="5" max="5" width="17.7109375" style="48" customWidth="1"/>
    <col min="6" max="6" width="39.421875" style="3" customWidth="1"/>
    <col min="7" max="16384" width="9.140625" style="3" customWidth="1"/>
  </cols>
  <sheetData>
    <row r="1" spans="1:6" ht="30" customHeight="1">
      <c r="A1" s="87" t="s">
        <v>82</v>
      </c>
      <c r="B1" s="87"/>
      <c r="C1" s="87"/>
      <c r="D1" s="87"/>
      <c r="E1" s="87"/>
      <c r="F1" s="87"/>
    </row>
    <row r="2" spans="1:6" ht="18" customHeight="1">
      <c r="A2" s="95" t="s">
        <v>99</v>
      </c>
      <c r="B2" s="95"/>
      <c r="C2" s="95"/>
      <c r="D2" s="95"/>
      <c r="E2" s="95"/>
      <c r="F2" s="95"/>
    </row>
    <row r="3" spans="1:6" s="7" customFormat="1" ht="36" customHeight="1">
      <c r="A3" s="89" t="s">
        <v>104</v>
      </c>
      <c r="B3" s="89"/>
      <c r="C3" s="89"/>
      <c r="D3" s="89"/>
      <c r="E3" s="89"/>
      <c r="F3" s="89"/>
    </row>
    <row r="4" spans="1:5" s="7" customFormat="1" ht="15.75">
      <c r="A4" s="5"/>
      <c r="B4" s="5"/>
      <c r="C4" s="6"/>
      <c r="D4" s="6"/>
      <c r="E4" s="32"/>
    </row>
    <row r="5" spans="1:6" ht="15" customHeight="1">
      <c r="A5" s="98" t="s">
        <v>27</v>
      </c>
      <c r="B5" s="96" t="s">
        <v>28</v>
      </c>
      <c r="C5" s="98" t="s">
        <v>29</v>
      </c>
      <c r="D5" s="99" t="s">
        <v>30</v>
      </c>
      <c r="E5" s="100"/>
      <c r="F5" s="96" t="s">
        <v>31</v>
      </c>
    </row>
    <row r="6" spans="1:6" ht="30" customHeight="1">
      <c r="A6" s="98"/>
      <c r="B6" s="97"/>
      <c r="C6" s="98"/>
      <c r="D6" s="101"/>
      <c r="E6" s="102"/>
      <c r="F6" s="97"/>
    </row>
    <row r="7" spans="1:6" ht="15">
      <c r="A7" s="12">
        <v>1</v>
      </c>
      <c r="B7" s="12">
        <v>2</v>
      </c>
      <c r="C7" s="12">
        <v>3</v>
      </c>
      <c r="D7" s="106">
        <v>4</v>
      </c>
      <c r="E7" s="107"/>
      <c r="F7" s="12">
        <v>5</v>
      </c>
    </row>
    <row r="8" spans="1:10" s="39" customFormat="1" ht="14.25" customHeight="1">
      <c r="A8" s="81" t="s">
        <v>109</v>
      </c>
      <c r="B8" s="108" t="s">
        <v>88</v>
      </c>
      <c r="C8" s="103" t="s">
        <v>60</v>
      </c>
      <c r="D8" s="53" t="s">
        <v>89</v>
      </c>
      <c r="E8" s="54">
        <f>SUM(E9:E14)</f>
        <v>1144</v>
      </c>
      <c r="F8" s="103" t="s">
        <v>60</v>
      </c>
      <c r="G8" s="55"/>
      <c r="H8" s="55"/>
      <c r="I8" s="55"/>
      <c r="J8" s="55"/>
    </row>
    <row r="9" spans="1:10" s="39" customFormat="1" ht="15">
      <c r="A9" s="82"/>
      <c r="B9" s="109"/>
      <c r="C9" s="104"/>
      <c r="D9" s="56" t="s">
        <v>90</v>
      </c>
      <c r="E9" s="57">
        <f aca="true" t="shared" si="0" ref="E9:E14">SUM(E16,E23)</f>
        <v>200</v>
      </c>
      <c r="F9" s="104"/>
      <c r="G9" s="55"/>
      <c r="H9" s="55"/>
      <c r="I9" s="55"/>
      <c r="J9" s="55"/>
    </row>
    <row r="10" spans="1:10" s="39" customFormat="1" ht="15">
      <c r="A10" s="82"/>
      <c r="B10" s="109"/>
      <c r="C10" s="104"/>
      <c r="D10" s="56" t="s">
        <v>91</v>
      </c>
      <c r="E10" s="57">
        <f t="shared" si="0"/>
        <v>20</v>
      </c>
      <c r="F10" s="104"/>
      <c r="G10" s="55"/>
      <c r="H10" s="55"/>
      <c r="I10" s="55"/>
      <c r="J10" s="55"/>
    </row>
    <row r="11" spans="1:10" s="39" customFormat="1" ht="15">
      <c r="A11" s="82"/>
      <c r="B11" s="109"/>
      <c r="C11" s="104"/>
      <c r="D11" s="56" t="s">
        <v>92</v>
      </c>
      <c r="E11" s="57">
        <f t="shared" si="0"/>
        <v>231</v>
      </c>
      <c r="F11" s="104"/>
      <c r="G11" s="55"/>
      <c r="H11" s="55"/>
      <c r="I11" s="55"/>
      <c r="J11" s="55"/>
    </row>
    <row r="12" spans="1:10" s="39" customFormat="1" ht="15">
      <c r="A12" s="82"/>
      <c r="B12" s="109"/>
      <c r="C12" s="104"/>
      <c r="D12" s="56" t="s">
        <v>93</v>
      </c>
      <c r="E12" s="57">
        <f t="shared" si="0"/>
        <v>231</v>
      </c>
      <c r="F12" s="104"/>
      <c r="G12" s="55"/>
      <c r="H12" s="55"/>
      <c r="I12" s="55"/>
      <c r="J12" s="55"/>
    </row>
    <row r="13" spans="1:10" s="39" customFormat="1" ht="15">
      <c r="A13" s="82"/>
      <c r="B13" s="109"/>
      <c r="C13" s="104"/>
      <c r="D13" s="56" t="s">
        <v>94</v>
      </c>
      <c r="E13" s="57">
        <f t="shared" si="0"/>
        <v>231</v>
      </c>
      <c r="F13" s="104"/>
      <c r="G13" s="55"/>
      <c r="H13" s="55"/>
      <c r="I13" s="55"/>
      <c r="J13" s="55"/>
    </row>
    <row r="14" spans="1:10" s="39" customFormat="1" ht="15">
      <c r="A14" s="82"/>
      <c r="B14" s="110"/>
      <c r="C14" s="105"/>
      <c r="D14" s="58" t="s">
        <v>95</v>
      </c>
      <c r="E14" s="57">
        <f t="shared" si="0"/>
        <v>231</v>
      </c>
      <c r="F14" s="105"/>
      <c r="G14" s="55"/>
      <c r="H14" s="55"/>
      <c r="I14" s="55"/>
      <c r="J14" s="55"/>
    </row>
    <row r="15" spans="1:10" s="39" customFormat="1" ht="14.25" customHeight="1">
      <c r="A15" s="82"/>
      <c r="B15" s="108" t="s">
        <v>33</v>
      </c>
      <c r="C15" s="103" t="s">
        <v>60</v>
      </c>
      <c r="D15" s="53" t="s">
        <v>89</v>
      </c>
      <c r="E15" s="54">
        <f>SUM(E16:E21)</f>
        <v>1124</v>
      </c>
      <c r="F15" s="103" t="s">
        <v>60</v>
      </c>
      <c r="G15" s="55"/>
      <c r="H15" s="55"/>
      <c r="I15" s="55"/>
      <c r="J15" s="55"/>
    </row>
    <row r="16" spans="1:10" s="39" customFormat="1" ht="15">
      <c r="A16" s="82"/>
      <c r="B16" s="109"/>
      <c r="C16" s="104"/>
      <c r="D16" s="56" t="s">
        <v>90</v>
      </c>
      <c r="E16" s="57">
        <v>200</v>
      </c>
      <c r="F16" s="104"/>
      <c r="G16" s="55"/>
      <c r="H16" s="55"/>
      <c r="I16" s="55"/>
      <c r="J16" s="55"/>
    </row>
    <row r="17" spans="1:10" s="39" customFormat="1" ht="15">
      <c r="A17" s="82"/>
      <c r="B17" s="109"/>
      <c r="C17" s="104"/>
      <c r="D17" s="56" t="s">
        <v>91</v>
      </c>
      <c r="E17" s="57">
        <v>0</v>
      </c>
      <c r="F17" s="104"/>
      <c r="G17" s="55"/>
      <c r="H17" s="55"/>
      <c r="I17" s="55"/>
      <c r="J17" s="55"/>
    </row>
    <row r="18" spans="1:10" s="39" customFormat="1" ht="15">
      <c r="A18" s="82"/>
      <c r="B18" s="109"/>
      <c r="C18" s="104"/>
      <c r="D18" s="56" t="s">
        <v>92</v>
      </c>
      <c r="E18" s="57">
        <v>231</v>
      </c>
      <c r="F18" s="104"/>
      <c r="G18" s="55"/>
      <c r="H18" s="55"/>
      <c r="I18" s="55"/>
      <c r="J18" s="55"/>
    </row>
    <row r="19" spans="1:10" s="39" customFormat="1" ht="15">
      <c r="A19" s="82"/>
      <c r="B19" s="109"/>
      <c r="C19" s="104"/>
      <c r="D19" s="56" t="s">
        <v>93</v>
      </c>
      <c r="E19" s="57">
        <v>231</v>
      </c>
      <c r="F19" s="104"/>
      <c r="G19" s="55"/>
      <c r="H19" s="55"/>
      <c r="I19" s="55"/>
      <c r="J19" s="55"/>
    </row>
    <row r="20" spans="1:10" s="39" customFormat="1" ht="15">
      <c r="A20" s="82"/>
      <c r="B20" s="109"/>
      <c r="C20" s="104"/>
      <c r="D20" s="56" t="s">
        <v>94</v>
      </c>
      <c r="E20" s="57">
        <v>231</v>
      </c>
      <c r="F20" s="104"/>
      <c r="G20" s="55"/>
      <c r="H20" s="55"/>
      <c r="I20" s="55"/>
      <c r="J20" s="55"/>
    </row>
    <row r="21" spans="1:10" s="39" customFormat="1" ht="15">
      <c r="A21" s="82"/>
      <c r="B21" s="110"/>
      <c r="C21" s="105"/>
      <c r="D21" s="58" t="s">
        <v>95</v>
      </c>
      <c r="E21" s="59">
        <v>231</v>
      </c>
      <c r="F21" s="105"/>
      <c r="G21" s="55"/>
      <c r="H21" s="55"/>
      <c r="I21" s="55"/>
      <c r="J21" s="55"/>
    </row>
    <row r="22" spans="1:10" s="39" customFormat="1" ht="14.25" customHeight="1">
      <c r="A22" s="82"/>
      <c r="B22" s="108" t="s">
        <v>8</v>
      </c>
      <c r="C22" s="103" t="s">
        <v>60</v>
      </c>
      <c r="D22" s="53" t="s">
        <v>89</v>
      </c>
      <c r="E22" s="54">
        <f>SUM(E23:E28)</f>
        <v>20</v>
      </c>
      <c r="F22" s="103" t="s">
        <v>60</v>
      </c>
      <c r="G22" s="55"/>
      <c r="H22" s="55"/>
      <c r="I22" s="55"/>
      <c r="J22" s="55"/>
    </row>
    <row r="23" spans="1:10" s="39" customFormat="1" ht="15">
      <c r="A23" s="82"/>
      <c r="B23" s="109"/>
      <c r="C23" s="104"/>
      <c r="D23" s="56" t="s">
        <v>90</v>
      </c>
      <c r="E23" s="57">
        <v>0</v>
      </c>
      <c r="F23" s="104"/>
      <c r="G23" s="55"/>
      <c r="H23" s="55"/>
      <c r="I23" s="55"/>
      <c r="J23" s="55"/>
    </row>
    <row r="24" spans="1:10" s="39" customFormat="1" ht="15">
      <c r="A24" s="82"/>
      <c r="B24" s="109"/>
      <c r="C24" s="104"/>
      <c r="D24" s="56" t="s">
        <v>91</v>
      </c>
      <c r="E24" s="57">
        <v>20</v>
      </c>
      <c r="F24" s="104"/>
      <c r="G24" s="55"/>
      <c r="H24" s="55"/>
      <c r="I24" s="55"/>
      <c r="J24" s="55"/>
    </row>
    <row r="25" spans="1:10" s="39" customFormat="1" ht="15">
      <c r="A25" s="82"/>
      <c r="B25" s="109"/>
      <c r="C25" s="104"/>
      <c r="D25" s="56" t="s">
        <v>92</v>
      </c>
      <c r="E25" s="57">
        <v>0</v>
      </c>
      <c r="F25" s="104"/>
      <c r="G25" s="55"/>
      <c r="H25" s="55"/>
      <c r="I25" s="55"/>
      <c r="J25" s="55"/>
    </row>
    <row r="26" spans="1:10" s="39" customFormat="1" ht="15">
      <c r="A26" s="82"/>
      <c r="B26" s="109"/>
      <c r="C26" s="104"/>
      <c r="D26" s="56" t="s">
        <v>93</v>
      </c>
      <c r="E26" s="57">
        <v>0</v>
      </c>
      <c r="F26" s="104"/>
      <c r="G26" s="55"/>
      <c r="H26" s="55"/>
      <c r="I26" s="55"/>
      <c r="J26" s="55"/>
    </row>
    <row r="27" spans="1:10" s="39" customFormat="1" ht="15">
      <c r="A27" s="82"/>
      <c r="B27" s="109"/>
      <c r="C27" s="104"/>
      <c r="D27" s="56" t="s">
        <v>94</v>
      </c>
      <c r="E27" s="57">
        <v>0</v>
      </c>
      <c r="F27" s="104"/>
      <c r="G27" s="55"/>
      <c r="H27" s="55"/>
      <c r="I27" s="55"/>
      <c r="J27" s="55"/>
    </row>
    <row r="28" spans="1:10" s="39" customFormat="1" ht="15">
      <c r="A28" s="83"/>
      <c r="B28" s="110"/>
      <c r="C28" s="105"/>
      <c r="D28" s="58" t="s">
        <v>95</v>
      </c>
      <c r="E28" s="59">
        <v>0</v>
      </c>
      <c r="F28" s="105"/>
      <c r="G28" s="55"/>
      <c r="H28" s="55"/>
      <c r="I28" s="55"/>
      <c r="J28" s="55"/>
    </row>
    <row r="29" spans="1:10" s="39" customFormat="1" ht="14.25" customHeight="1">
      <c r="A29" s="81" t="s">
        <v>110</v>
      </c>
      <c r="B29" s="108" t="s">
        <v>88</v>
      </c>
      <c r="C29" s="103" t="s">
        <v>60</v>
      </c>
      <c r="D29" s="53" t="s">
        <v>89</v>
      </c>
      <c r="E29" s="54">
        <f>SUM(E30:E35)</f>
        <v>1144</v>
      </c>
      <c r="F29" s="103" t="s">
        <v>60</v>
      </c>
      <c r="G29" s="55"/>
      <c r="H29" s="55"/>
      <c r="I29" s="55"/>
      <c r="J29" s="55"/>
    </row>
    <row r="30" spans="1:10" s="39" customFormat="1" ht="15">
      <c r="A30" s="82"/>
      <c r="B30" s="109"/>
      <c r="C30" s="104"/>
      <c r="D30" s="56" t="s">
        <v>90</v>
      </c>
      <c r="E30" s="57">
        <f aca="true" t="shared" si="1" ref="E30:E35">SUM(E37,E44)</f>
        <v>200</v>
      </c>
      <c r="F30" s="104"/>
      <c r="G30" s="55"/>
      <c r="H30" s="55"/>
      <c r="I30" s="55"/>
      <c r="J30" s="55"/>
    </row>
    <row r="31" spans="1:10" s="39" customFormat="1" ht="15">
      <c r="A31" s="82"/>
      <c r="B31" s="109"/>
      <c r="C31" s="104"/>
      <c r="D31" s="56" t="s">
        <v>91</v>
      </c>
      <c r="E31" s="57">
        <f t="shared" si="1"/>
        <v>20</v>
      </c>
      <c r="F31" s="104"/>
      <c r="G31" s="55"/>
      <c r="H31" s="55"/>
      <c r="I31" s="55"/>
      <c r="J31" s="55"/>
    </row>
    <row r="32" spans="1:10" s="39" customFormat="1" ht="15">
      <c r="A32" s="82"/>
      <c r="B32" s="109"/>
      <c r="C32" s="104"/>
      <c r="D32" s="56" t="s">
        <v>92</v>
      </c>
      <c r="E32" s="57">
        <f t="shared" si="1"/>
        <v>231</v>
      </c>
      <c r="F32" s="104"/>
      <c r="G32" s="55"/>
      <c r="H32" s="55"/>
      <c r="I32" s="55"/>
      <c r="J32" s="55"/>
    </row>
    <row r="33" spans="1:10" s="39" customFormat="1" ht="15">
      <c r="A33" s="82"/>
      <c r="B33" s="109"/>
      <c r="C33" s="104"/>
      <c r="D33" s="56" t="s">
        <v>93</v>
      </c>
      <c r="E33" s="57">
        <f t="shared" si="1"/>
        <v>231</v>
      </c>
      <c r="F33" s="104"/>
      <c r="G33" s="55"/>
      <c r="H33" s="55"/>
      <c r="I33" s="55"/>
      <c r="J33" s="55"/>
    </row>
    <row r="34" spans="1:10" s="39" customFormat="1" ht="15">
      <c r="A34" s="82"/>
      <c r="B34" s="109"/>
      <c r="C34" s="104"/>
      <c r="D34" s="56" t="s">
        <v>94</v>
      </c>
      <c r="E34" s="57">
        <f t="shared" si="1"/>
        <v>231</v>
      </c>
      <c r="F34" s="104"/>
      <c r="G34" s="55"/>
      <c r="H34" s="55"/>
      <c r="I34" s="55"/>
      <c r="J34" s="55"/>
    </row>
    <row r="35" spans="1:10" s="39" customFormat="1" ht="15">
      <c r="A35" s="82"/>
      <c r="B35" s="110"/>
      <c r="C35" s="105"/>
      <c r="D35" s="58" t="s">
        <v>95</v>
      </c>
      <c r="E35" s="57">
        <f t="shared" si="1"/>
        <v>231</v>
      </c>
      <c r="F35" s="105"/>
      <c r="G35" s="55"/>
      <c r="H35" s="55"/>
      <c r="I35" s="55"/>
      <c r="J35" s="55"/>
    </row>
    <row r="36" spans="1:10" s="39" customFormat="1" ht="14.25" customHeight="1">
      <c r="A36" s="82"/>
      <c r="B36" s="108" t="s">
        <v>33</v>
      </c>
      <c r="C36" s="103" t="s">
        <v>60</v>
      </c>
      <c r="D36" s="53" t="s">
        <v>89</v>
      </c>
      <c r="E36" s="54">
        <f>SUM(E37:E42)</f>
        <v>1124</v>
      </c>
      <c r="F36" s="103" t="s">
        <v>60</v>
      </c>
      <c r="G36" s="55"/>
      <c r="H36" s="55"/>
      <c r="I36" s="55"/>
      <c r="J36" s="55"/>
    </row>
    <row r="37" spans="1:10" s="39" customFormat="1" ht="15">
      <c r="A37" s="82"/>
      <c r="B37" s="109"/>
      <c r="C37" s="104"/>
      <c r="D37" s="56" t="s">
        <v>90</v>
      </c>
      <c r="E37" s="57">
        <v>200</v>
      </c>
      <c r="F37" s="104"/>
      <c r="G37" s="55"/>
      <c r="H37" s="55"/>
      <c r="I37" s="55"/>
      <c r="J37" s="55"/>
    </row>
    <row r="38" spans="1:10" s="39" customFormat="1" ht="15">
      <c r="A38" s="82"/>
      <c r="B38" s="109"/>
      <c r="C38" s="104"/>
      <c r="D38" s="56" t="s">
        <v>91</v>
      </c>
      <c r="E38" s="57">
        <v>0</v>
      </c>
      <c r="F38" s="104"/>
      <c r="G38" s="55"/>
      <c r="H38" s="55"/>
      <c r="I38" s="55"/>
      <c r="J38" s="55"/>
    </row>
    <row r="39" spans="1:10" s="39" customFormat="1" ht="15">
      <c r="A39" s="82"/>
      <c r="B39" s="109"/>
      <c r="C39" s="104"/>
      <c r="D39" s="56" t="s">
        <v>92</v>
      </c>
      <c r="E39" s="57">
        <v>231</v>
      </c>
      <c r="F39" s="104"/>
      <c r="G39" s="55"/>
      <c r="H39" s="55"/>
      <c r="I39" s="55"/>
      <c r="J39" s="55"/>
    </row>
    <row r="40" spans="1:10" s="39" customFormat="1" ht="15">
      <c r="A40" s="82"/>
      <c r="B40" s="109"/>
      <c r="C40" s="104"/>
      <c r="D40" s="56" t="s">
        <v>93</v>
      </c>
      <c r="E40" s="57">
        <v>231</v>
      </c>
      <c r="F40" s="104"/>
      <c r="G40" s="55"/>
      <c r="H40" s="55"/>
      <c r="I40" s="55"/>
      <c r="J40" s="55"/>
    </row>
    <row r="41" spans="1:10" s="39" customFormat="1" ht="15">
      <c r="A41" s="82"/>
      <c r="B41" s="109"/>
      <c r="C41" s="104"/>
      <c r="D41" s="56" t="s">
        <v>94</v>
      </c>
      <c r="E41" s="57">
        <v>231</v>
      </c>
      <c r="F41" s="104"/>
      <c r="G41" s="55"/>
      <c r="H41" s="55"/>
      <c r="I41" s="55"/>
      <c r="J41" s="55"/>
    </row>
    <row r="42" spans="1:10" s="39" customFormat="1" ht="15">
      <c r="A42" s="82"/>
      <c r="B42" s="110"/>
      <c r="C42" s="105"/>
      <c r="D42" s="58" t="s">
        <v>95</v>
      </c>
      <c r="E42" s="59">
        <v>231</v>
      </c>
      <c r="F42" s="105"/>
      <c r="G42" s="55"/>
      <c r="H42" s="55"/>
      <c r="I42" s="55"/>
      <c r="J42" s="55"/>
    </row>
    <row r="43" spans="1:10" s="39" customFormat="1" ht="14.25" customHeight="1">
      <c r="A43" s="82"/>
      <c r="B43" s="108" t="s">
        <v>8</v>
      </c>
      <c r="C43" s="103" t="s">
        <v>60</v>
      </c>
      <c r="D43" s="53" t="s">
        <v>89</v>
      </c>
      <c r="E43" s="54">
        <f>SUM(E44:E49)</f>
        <v>20</v>
      </c>
      <c r="F43" s="103" t="s">
        <v>60</v>
      </c>
      <c r="G43" s="55"/>
      <c r="H43" s="55"/>
      <c r="I43" s="55"/>
      <c r="J43" s="55"/>
    </row>
    <row r="44" spans="1:10" s="39" customFormat="1" ht="15">
      <c r="A44" s="82"/>
      <c r="B44" s="109"/>
      <c r="C44" s="104"/>
      <c r="D44" s="56" t="s">
        <v>90</v>
      </c>
      <c r="E44" s="57">
        <v>0</v>
      </c>
      <c r="F44" s="104"/>
      <c r="G44" s="55"/>
      <c r="H44" s="55"/>
      <c r="I44" s="55"/>
      <c r="J44" s="55"/>
    </row>
    <row r="45" spans="1:10" s="39" customFormat="1" ht="15">
      <c r="A45" s="82"/>
      <c r="B45" s="109"/>
      <c r="C45" s="104"/>
      <c r="D45" s="56" t="s">
        <v>91</v>
      </c>
      <c r="E45" s="57">
        <v>20</v>
      </c>
      <c r="F45" s="104"/>
      <c r="G45" s="55"/>
      <c r="H45" s="55"/>
      <c r="I45" s="55"/>
      <c r="J45" s="55"/>
    </row>
    <row r="46" spans="1:10" s="39" customFormat="1" ht="15">
      <c r="A46" s="82"/>
      <c r="B46" s="109"/>
      <c r="C46" s="104"/>
      <c r="D46" s="56" t="s">
        <v>92</v>
      </c>
      <c r="E46" s="57">
        <v>0</v>
      </c>
      <c r="F46" s="104"/>
      <c r="G46" s="55"/>
      <c r="H46" s="55"/>
      <c r="I46" s="55"/>
      <c r="J46" s="55"/>
    </row>
    <row r="47" spans="1:10" s="39" customFormat="1" ht="15">
      <c r="A47" s="82"/>
      <c r="B47" s="109"/>
      <c r="C47" s="104"/>
      <c r="D47" s="56" t="s">
        <v>93</v>
      </c>
      <c r="E47" s="57">
        <v>0</v>
      </c>
      <c r="F47" s="104"/>
      <c r="G47" s="55"/>
      <c r="H47" s="55"/>
      <c r="I47" s="55"/>
      <c r="J47" s="55"/>
    </row>
    <row r="48" spans="1:10" s="39" customFormat="1" ht="15">
      <c r="A48" s="82"/>
      <c r="B48" s="109"/>
      <c r="C48" s="104"/>
      <c r="D48" s="56" t="s">
        <v>94</v>
      </c>
      <c r="E48" s="57">
        <v>0</v>
      </c>
      <c r="F48" s="104"/>
      <c r="G48" s="55"/>
      <c r="H48" s="55"/>
      <c r="I48" s="55"/>
      <c r="J48" s="55"/>
    </row>
    <row r="49" spans="1:10" s="39" customFormat="1" ht="15">
      <c r="A49" s="83"/>
      <c r="B49" s="110"/>
      <c r="C49" s="105"/>
      <c r="D49" s="58" t="s">
        <v>95</v>
      </c>
      <c r="E49" s="59">
        <v>0</v>
      </c>
      <c r="F49" s="105"/>
      <c r="G49" s="55"/>
      <c r="H49" s="55"/>
      <c r="I49" s="55"/>
      <c r="J49" s="55"/>
    </row>
    <row r="50" spans="1:10" s="39" customFormat="1" ht="14.25" customHeight="1">
      <c r="A50" s="81" t="s">
        <v>76</v>
      </c>
      <c r="B50" s="108" t="s">
        <v>88</v>
      </c>
      <c r="C50" s="103" t="s">
        <v>60</v>
      </c>
      <c r="D50" s="53" t="s">
        <v>89</v>
      </c>
      <c r="E50" s="54">
        <f>SUM(E51:E56)</f>
        <v>1124</v>
      </c>
      <c r="F50" s="103" t="s">
        <v>60</v>
      </c>
      <c r="G50" s="55"/>
      <c r="H50" s="55"/>
      <c r="I50" s="55"/>
      <c r="J50" s="55"/>
    </row>
    <row r="51" spans="1:10" s="39" customFormat="1" ht="15">
      <c r="A51" s="82"/>
      <c r="B51" s="109"/>
      <c r="C51" s="104"/>
      <c r="D51" s="56" t="s">
        <v>90</v>
      </c>
      <c r="E51" s="57">
        <f aca="true" t="shared" si="2" ref="E51:E56">SUM(E58)</f>
        <v>200</v>
      </c>
      <c r="F51" s="104"/>
      <c r="G51" s="55"/>
      <c r="H51" s="55"/>
      <c r="I51" s="55"/>
      <c r="J51" s="55"/>
    </row>
    <row r="52" spans="1:10" s="39" customFormat="1" ht="15">
      <c r="A52" s="82"/>
      <c r="B52" s="109"/>
      <c r="C52" s="104"/>
      <c r="D52" s="56" t="s">
        <v>91</v>
      </c>
      <c r="E52" s="57">
        <f t="shared" si="2"/>
        <v>0</v>
      </c>
      <c r="F52" s="104"/>
      <c r="G52" s="55"/>
      <c r="H52" s="55"/>
      <c r="I52" s="55"/>
      <c r="J52" s="55"/>
    </row>
    <row r="53" spans="1:10" s="39" customFormat="1" ht="15">
      <c r="A53" s="82"/>
      <c r="B53" s="109"/>
      <c r="C53" s="104"/>
      <c r="D53" s="56" t="s">
        <v>92</v>
      </c>
      <c r="E53" s="57">
        <f t="shared" si="2"/>
        <v>231</v>
      </c>
      <c r="F53" s="104"/>
      <c r="G53" s="55"/>
      <c r="H53" s="55"/>
      <c r="I53" s="55"/>
      <c r="J53" s="55"/>
    </row>
    <row r="54" spans="1:10" s="39" customFormat="1" ht="15">
      <c r="A54" s="82"/>
      <c r="B54" s="109"/>
      <c r="C54" s="104"/>
      <c r="D54" s="56" t="s">
        <v>93</v>
      </c>
      <c r="E54" s="57">
        <f t="shared" si="2"/>
        <v>231</v>
      </c>
      <c r="F54" s="104"/>
      <c r="G54" s="55"/>
      <c r="H54" s="55"/>
      <c r="I54" s="55"/>
      <c r="J54" s="55"/>
    </row>
    <row r="55" spans="1:10" s="39" customFormat="1" ht="15">
      <c r="A55" s="82"/>
      <c r="B55" s="109"/>
      <c r="C55" s="104"/>
      <c r="D55" s="56" t="s">
        <v>94</v>
      </c>
      <c r="E55" s="57">
        <f t="shared" si="2"/>
        <v>231</v>
      </c>
      <c r="F55" s="104"/>
      <c r="G55" s="55"/>
      <c r="H55" s="55"/>
      <c r="I55" s="55"/>
      <c r="J55" s="55"/>
    </row>
    <row r="56" spans="1:10" s="39" customFormat="1" ht="15">
      <c r="A56" s="82"/>
      <c r="B56" s="110"/>
      <c r="C56" s="105"/>
      <c r="D56" s="58" t="s">
        <v>95</v>
      </c>
      <c r="E56" s="57">
        <f t="shared" si="2"/>
        <v>231</v>
      </c>
      <c r="F56" s="105"/>
      <c r="G56" s="55"/>
      <c r="H56" s="55"/>
      <c r="I56" s="55"/>
      <c r="J56" s="55"/>
    </row>
    <row r="57" spans="1:10" s="39" customFormat="1" ht="14.25" customHeight="1">
      <c r="A57" s="82"/>
      <c r="B57" s="108" t="s">
        <v>33</v>
      </c>
      <c r="C57" s="111" t="s">
        <v>78</v>
      </c>
      <c r="D57" s="53" t="s">
        <v>89</v>
      </c>
      <c r="E57" s="54">
        <f>SUM(E58:E63)</f>
        <v>1124</v>
      </c>
      <c r="F57" s="103" t="s">
        <v>60</v>
      </c>
      <c r="G57" s="55"/>
      <c r="H57" s="55"/>
      <c r="I57" s="55"/>
      <c r="J57" s="55"/>
    </row>
    <row r="58" spans="1:10" s="39" customFormat="1" ht="15">
      <c r="A58" s="82"/>
      <c r="B58" s="109"/>
      <c r="C58" s="112"/>
      <c r="D58" s="56" t="s">
        <v>90</v>
      </c>
      <c r="E58" s="57">
        <v>200</v>
      </c>
      <c r="F58" s="104"/>
      <c r="G58" s="55"/>
      <c r="H58" s="55"/>
      <c r="I58" s="55"/>
      <c r="J58" s="55"/>
    </row>
    <row r="59" spans="1:10" s="39" customFormat="1" ht="15">
      <c r="A59" s="82"/>
      <c r="B59" s="109"/>
      <c r="C59" s="112"/>
      <c r="D59" s="56" t="s">
        <v>91</v>
      </c>
      <c r="E59" s="57">
        <v>0</v>
      </c>
      <c r="F59" s="104"/>
      <c r="G59" s="55"/>
      <c r="H59" s="55"/>
      <c r="I59" s="55"/>
      <c r="J59" s="55"/>
    </row>
    <row r="60" spans="1:10" s="39" customFormat="1" ht="15">
      <c r="A60" s="82"/>
      <c r="B60" s="109"/>
      <c r="C60" s="112"/>
      <c r="D60" s="56" t="s">
        <v>92</v>
      </c>
      <c r="E60" s="57">
        <v>231</v>
      </c>
      <c r="F60" s="104"/>
      <c r="G60" s="55"/>
      <c r="H60" s="55"/>
      <c r="I60" s="55"/>
      <c r="J60" s="55"/>
    </row>
    <row r="61" spans="1:10" s="39" customFormat="1" ht="15">
      <c r="A61" s="82"/>
      <c r="B61" s="109"/>
      <c r="C61" s="112"/>
      <c r="D61" s="56" t="s">
        <v>93</v>
      </c>
      <c r="E61" s="57">
        <v>231</v>
      </c>
      <c r="F61" s="104"/>
      <c r="G61" s="55"/>
      <c r="H61" s="55"/>
      <c r="I61" s="55"/>
      <c r="J61" s="55"/>
    </row>
    <row r="62" spans="1:10" s="39" customFormat="1" ht="15">
      <c r="A62" s="82"/>
      <c r="B62" s="109"/>
      <c r="C62" s="112"/>
      <c r="D62" s="56" t="s">
        <v>94</v>
      </c>
      <c r="E62" s="57">
        <v>231</v>
      </c>
      <c r="F62" s="104"/>
      <c r="G62" s="55"/>
      <c r="H62" s="55"/>
      <c r="I62" s="55"/>
      <c r="J62" s="55"/>
    </row>
    <row r="63" spans="1:10" s="39" customFormat="1" ht="15">
      <c r="A63" s="83"/>
      <c r="B63" s="110"/>
      <c r="C63" s="113"/>
      <c r="D63" s="58" t="s">
        <v>95</v>
      </c>
      <c r="E63" s="59">
        <v>231</v>
      </c>
      <c r="F63" s="105"/>
      <c r="G63" s="55"/>
      <c r="H63" s="55"/>
      <c r="I63" s="55"/>
      <c r="J63" s="55"/>
    </row>
    <row r="64" spans="1:10" s="39" customFormat="1" ht="14.25" customHeight="1">
      <c r="A64" s="81" t="s">
        <v>77</v>
      </c>
      <c r="B64" s="108" t="s">
        <v>88</v>
      </c>
      <c r="C64" s="103" t="s">
        <v>60</v>
      </c>
      <c r="D64" s="53" t="s">
        <v>89</v>
      </c>
      <c r="E64" s="54">
        <f>SUM(E65:E70)</f>
        <v>20</v>
      </c>
      <c r="F64" s="103" t="s">
        <v>60</v>
      </c>
      <c r="G64" s="55"/>
      <c r="H64" s="55"/>
      <c r="I64" s="55"/>
      <c r="J64" s="55"/>
    </row>
    <row r="65" spans="1:10" s="39" customFormat="1" ht="15">
      <c r="A65" s="82"/>
      <c r="B65" s="109"/>
      <c r="C65" s="104"/>
      <c r="D65" s="56" t="s">
        <v>90</v>
      </c>
      <c r="E65" s="57">
        <f aca="true" t="shared" si="3" ref="E65:E70">SUM(E72)</f>
        <v>0</v>
      </c>
      <c r="F65" s="104"/>
      <c r="G65" s="55"/>
      <c r="H65" s="55"/>
      <c r="I65" s="55"/>
      <c r="J65" s="55"/>
    </row>
    <row r="66" spans="1:10" s="39" customFormat="1" ht="15">
      <c r="A66" s="82"/>
      <c r="B66" s="109"/>
      <c r="C66" s="104"/>
      <c r="D66" s="56" t="s">
        <v>91</v>
      </c>
      <c r="E66" s="57">
        <f t="shared" si="3"/>
        <v>20</v>
      </c>
      <c r="F66" s="104"/>
      <c r="G66" s="55"/>
      <c r="H66" s="55"/>
      <c r="I66" s="55"/>
      <c r="J66" s="55"/>
    </row>
    <row r="67" spans="1:10" s="39" customFormat="1" ht="15">
      <c r="A67" s="82"/>
      <c r="B67" s="109"/>
      <c r="C67" s="104"/>
      <c r="D67" s="56" t="s">
        <v>92</v>
      </c>
      <c r="E67" s="57">
        <f t="shared" si="3"/>
        <v>0</v>
      </c>
      <c r="F67" s="104"/>
      <c r="G67" s="55"/>
      <c r="H67" s="55"/>
      <c r="I67" s="55"/>
      <c r="J67" s="55"/>
    </row>
    <row r="68" spans="1:10" s="39" customFormat="1" ht="15">
      <c r="A68" s="82"/>
      <c r="B68" s="109"/>
      <c r="C68" s="104"/>
      <c r="D68" s="56" t="s">
        <v>93</v>
      </c>
      <c r="E68" s="57">
        <f t="shared" si="3"/>
        <v>0</v>
      </c>
      <c r="F68" s="104"/>
      <c r="G68" s="55"/>
      <c r="H68" s="55"/>
      <c r="I68" s="55"/>
      <c r="J68" s="55"/>
    </row>
    <row r="69" spans="1:10" s="39" customFormat="1" ht="15">
      <c r="A69" s="82"/>
      <c r="B69" s="109"/>
      <c r="C69" s="104"/>
      <c r="D69" s="56" t="s">
        <v>94</v>
      </c>
      <c r="E69" s="57">
        <f t="shared" si="3"/>
        <v>0</v>
      </c>
      <c r="F69" s="104"/>
      <c r="G69" s="55"/>
      <c r="H69" s="55"/>
      <c r="I69" s="55"/>
      <c r="J69" s="55"/>
    </row>
    <row r="70" spans="1:10" s="39" customFormat="1" ht="15">
      <c r="A70" s="82"/>
      <c r="B70" s="110"/>
      <c r="C70" s="105"/>
      <c r="D70" s="58" t="s">
        <v>95</v>
      </c>
      <c r="E70" s="57">
        <f t="shared" si="3"/>
        <v>0</v>
      </c>
      <c r="F70" s="105"/>
      <c r="G70" s="55"/>
      <c r="H70" s="55"/>
      <c r="I70" s="55"/>
      <c r="J70" s="55"/>
    </row>
    <row r="71" spans="1:10" s="39" customFormat="1" ht="14.25" customHeight="1">
      <c r="A71" s="82"/>
      <c r="B71" s="108" t="s">
        <v>8</v>
      </c>
      <c r="C71" s="111" t="s">
        <v>78</v>
      </c>
      <c r="D71" s="53" t="s">
        <v>89</v>
      </c>
      <c r="E71" s="54">
        <f>SUM(E72:E77)</f>
        <v>20</v>
      </c>
      <c r="F71" s="103" t="s">
        <v>60</v>
      </c>
      <c r="G71" s="55"/>
      <c r="H71" s="55"/>
      <c r="I71" s="55"/>
      <c r="J71" s="55"/>
    </row>
    <row r="72" spans="1:10" s="39" customFormat="1" ht="15">
      <c r="A72" s="82"/>
      <c r="B72" s="109"/>
      <c r="C72" s="112"/>
      <c r="D72" s="56" t="s">
        <v>90</v>
      </c>
      <c r="E72" s="57">
        <v>0</v>
      </c>
      <c r="F72" s="104"/>
      <c r="G72" s="55"/>
      <c r="H72" s="55"/>
      <c r="I72" s="55"/>
      <c r="J72" s="55"/>
    </row>
    <row r="73" spans="1:10" s="39" customFormat="1" ht="15">
      <c r="A73" s="82"/>
      <c r="B73" s="109"/>
      <c r="C73" s="112"/>
      <c r="D73" s="56" t="s">
        <v>91</v>
      </c>
      <c r="E73" s="57">
        <v>20</v>
      </c>
      <c r="F73" s="104"/>
      <c r="G73" s="55"/>
      <c r="H73" s="55"/>
      <c r="I73" s="55"/>
      <c r="J73" s="55"/>
    </row>
    <row r="74" spans="1:10" s="39" customFormat="1" ht="15">
      <c r="A74" s="82"/>
      <c r="B74" s="109"/>
      <c r="C74" s="112"/>
      <c r="D74" s="56" t="s">
        <v>92</v>
      </c>
      <c r="E74" s="57">
        <v>0</v>
      </c>
      <c r="F74" s="104"/>
      <c r="G74" s="55"/>
      <c r="H74" s="55"/>
      <c r="I74" s="55"/>
      <c r="J74" s="55"/>
    </row>
    <row r="75" spans="1:10" s="39" customFormat="1" ht="15">
      <c r="A75" s="82"/>
      <c r="B75" s="109"/>
      <c r="C75" s="112"/>
      <c r="D75" s="56" t="s">
        <v>93</v>
      </c>
      <c r="E75" s="57">
        <v>0</v>
      </c>
      <c r="F75" s="104"/>
      <c r="G75" s="55"/>
      <c r="H75" s="55"/>
      <c r="I75" s="55"/>
      <c r="J75" s="55"/>
    </row>
    <row r="76" spans="1:10" s="39" customFormat="1" ht="15">
      <c r="A76" s="82"/>
      <c r="B76" s="109"/>
      <c r="C76" s="112"/>
      <c r="D76" s="56" t="s">
        <v>94</v>
      </c>
      <c r="E76" s="57">
        <v>0</v>
      </c>
      <c r="F76" s="104"/>
      <c r="G76" s="55"/>
      <c r="H76" s="55"/>
      <c r="I76" s="55"/>
      <c r="J76" s="55"/>
    </row>
    <row r="77" spans="1:10" s="39" customFormat="1" ht="15">
      <c r="A77" s="83"/>
      <c r="B77" s="110"/>
      <c r="C77" s="113"/>
      <c r="D77" s="58" t="s">
        <v>95</v>
      </c>
      <c r="E77" s="59">
        <v>0</v>
      </c>
      <c r="F77" s="105"/>
      <c r="G77" s="55"/>
      <c r="H77" s="55"/>
      <c r="I77" s="55"/>
      <c r="J77" s="55"/>
    </row>
  </sheetData>
  <sheetProtection/>
  <mergeCells count="43">
    <mergeCell ref="A8:A28"/>
    <mergeCell ref="B8:B14"/>
    <mergeCell ref="C8:C14"/>
    <mergeCell ref="F8:F14"/>
    <mergeCell ref="B15:B21"/>
    <mergeCell ref="C15:C21"/>
    <mergeCell ref="F15:F21"/>
    <mergeCell ref="B22:B28"/>
    <mergeCell ref="C22:C28"/>
    <mergeCell ref="F22:F28"/>
    <mergeCell ref="B71:B77"/>
    <mergeCell ref="C71:C77"/>
    <mergeCell ref="F71:F77"/>
    <mergeCell ref="B57:B63"/>
    <mergeCell ref="C57:C63"/>
    <mergeCell ref="F57:F63"/>
    <mergeCell ref="A50:A63"/>
    <mergeCell ref="A64:A77"/>
    <mergeCell ref="B64:B70"/>
    <mergeCell ref="C64:C70"/>
    <mergeCell ref="F64:F70"/>
    <mergeCell ref="B43:B49"/>
    <mergeCell ref="C43:C49"/>
    <mergeCell ref="F43:F49"/>
    <mergeCell ref="A29:A49"/>
    <mergeCell ref="B50:B56"/>
    <mergeCell ref="C50:C56"/>
    <mergeCell ref="F50:F56"/>
    <mergeCell ref="D7:E7"/>
    <mergeCell ref="B29:B35"/>
    <mergeCell ref="C29:C35"/>
    <mergeCell ref="F29:F35"/>
    <mergeCell ref="B36:B42"/>
    <mergeCell ref="C36:C42"/>
    <mergeCell ref="F36:F42"/>
    <mergeCell ref="A1:F1"/>
    <mergeCell ref="A2:F2"/>
    <mergeCell ref="A3:F3"/>
    <mergeCell ref="F5:F6"/>
    <mergeCell ref="A5:A6"/>
    <mergeCell ref="B5:B6"/>
    <mergeCell ref="C5:C6"/>
    <mergeCell ref="D5:E6"/>
  </mergeCells>
  <printOptions/>
  <pageMargins left="0.3543307086614173" right="0.3543307086614173" top="0.5905511811023622" bottom="0.5905511811023622" header="0.5118110236220472" footer="0.5118110236220472"/>
  <pageSetup fitToHeight="0" fitToWidth="1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M24" sqref="M24:N28"/>
    </sheetView>
  </sheetViews>
  <sheetFormatPr defaultColWidth="9.140625" defaultRowHeight="12.75"/>
  <cols>
    <col min="1" max="1" width="7.00390625" style="3" customWidth="1"/>
    <col min="2" max="2" width="30.7109375" style="3" customWidth="1"/>
    <col min="3" max="3" width="12.28125" style="3" customWidth="1"/>
    <col min="4" max="4" width="21.57421875" style="3" customWidth="1"/>
    <col min="5" max="5" width="14.7109375" style="3" customWidth="1"/>
    <col min="6" max="7" width="13.00390625" style="3" customWidth="1"/>
    <col min="8" max="8" width="11.8515625" style="3" customWidth="1"/>
    <col min="9" max="9" width="12.28125" style="3" customWidth="1"/>
    <col min="10" max="10" width="12.57421875" style="3" customWidth="1"/>
    <col min="11" max="11" width="12.7109375" style="3" customWidth="1"/>
    <col min="12" max="12" width="13.140625" style="3" customWidth="1"/>
    <col min="13" max="13" width="30.7109375" style="3" customWidth="1"/>
    <col min="14" max="14" width="32.7109375" style="3" customWidth="1"/>
    <col min="15" max="16384" width="9.140625" style="3" customWidth="1"/>
  </cols>
  <sheetData>
    <row r="1" spans="3:14" ht="30" customHeight="1">
      <c r="C1" s="4"/>
      <c r="E1" s="4"/>
      <c r="F1" s="4"/>
      <c r="G1" s="4"/>
      <c r="H1" s="4"/>
      <c r="I1" s="4"/>
      <c r="J1" s="87" t="s">
        <v>83</v>
      </c>
      <c r="K1" s="87"/>
      <c r="L1" s="87"/>
      <c r="M1" s="87"/>
      <c r="N1" s="87"/>
    </row>
    <row r="2" spans="3:14" ht="15" customHeight="1">
      <c r="C2" s="4"/>
      <c r="E2" s="4"/>
      <c r="F2" s="4"/>
      <c r="G2" s="4"/>
      <c r="H2" s="4"/>
      <c r="I2" s="4"/>
      <c r="J2" s="95" t="s">
        <v>102</v>
      </c>
      <c r="K2" s="95"/>
      <c r="L2" s="95"/>
      <c r="M2" s="95"/>
      <c r="N2" s="95"/>
    </row>
    <row r="3" spans="1:14" s="7" customFormat="1" ht="31.5" customHeight="1">
      <c r="A3" s="89" t="s">
        <v>105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1" s="7" customFormat="1" ht="15.75">
      <c r="A4" s="5"/>
      <c r="B4" s="5"/>
      <c r="C4" s="6"/>
      <c r="D4" s="5"/>
      <c r="E4" s="6"/>
      <c r="F4" s="6"/>
      <c r="G4" s="6"/>
      <c r="H4" s="6"/>
      <c r="I4" s="6"/>
      <c r="J4" s="6"/>
      <c r="K4" s="6"/>
    </row>
    <row r="5" spans="1:14" ht="15" customHeight="1">
      <c r="A5" s="115" t="s">
        <v>2</v>
      </c>
      <c r="B5" s="115" t="s">
        <v>6</v>
      </c>
      <c r="C5" s="115" t="s">
        <v>16</v>
      </c>
      <c r="D5" s="115" t="s">
        <v>15</v>
      </c>
      <c r="E5" s="115" t="s">
        <v>96</v>
      </c>
      <c r="F5" s="115" t="s">
        <v>17</v>
      </c>
      <c r="G5" s="115" t="s">
        <v>18</v>
      </c>
      <c r="H5" s="115"/>
      <c r="I5" s="115"/>
      <c r="J5" s="115"/>
      <c r="K5" s="115"/>
      <c r="L5" s="115"/>
      <c r="M5" s="115" t="s">
        <v>19</v>
      </c>
      <c r="N5" s="115" t="s">
        <v>20</v>
      </c>
    </row>
    <row r="6" spans="1:14" ht="38.25" customHeight="1">
      <c r="A6" s="115"/>
      <c r="B6" s="115"/>
      <c r="C6" s="115"/>
      <c r="D6" s="115"/>
      <c r="E6" s="115"/>
      <c r="F6" s="115"/>
      <c r="G6" s="2">
        <v>2015</v>
      </c>
      <c r="H6" s="2">
        <v>2016</v>
      </c>
      <c r="I6" s="2">
        <v>2017</v>
      </c>
      <c r="J6" s="2">
        <v>2018</v>
      </c>
      <c r="K6" s="2">
        <v>2019</v>
      </c>
      <c r="L6" s="2">
        <v>2020</v>
      </c>
      <c r="M6" s="115"/>
      <c r="N6" s="115"/>
    </row>
    <row r="7" spans="1:14" ht="12.75">
      <c r="A7" s="8">
        <v>1</v>
      </c>
      <c r="B7" s="8">
        <v>2</v>
      </c>
      <c r="C7" s="8">
        <v>5</v>
      </c>
      <c r="D7" s="8">
        <v>4</v>
      </c>
      <c r="E7" s="8">
        <v>6</v>
      </c>
      <c r="F7" s="8">
        <v>7</v>
      </c>
      <c r="G7" s="10">
        <v>8</v>
      </c>
      <c r="H7" s="10">
        <v>9</v>
      </c>
      <c r="I7" s="10">
        <v>10</v>
      </c>
      <c r="J7" s="10">
        <v>11</v>
      </c>
      <c r="K7" s="10">
        <v>12</v>
      </c>
      <c r="L7" s="10">
        <v>13</v>
      </c>
      <c r="M7" s="8">
        <v>14</v>
      </c>
      <c r="N7" s="8">
        <v>15</v>
      </c>
    </row>
    <row r="8" spans="1:14" ht="12.75">
      <c r="A8" s="115">
        <v>1</v>
      </c>
      <c r="B8" s="116" t="s">
        <v>67</v>
      </c>
      <c r="C8" s="118" t="s">
        <v>87</v>
      </c>
      <c r="D8" s="21" t="s">
        <v>0</v>
      </c>
      <c r="E8" s="24">
        <v>0</v>
      </c>
      <c r="F8" s="22">
        <f>SUM(G8:L8)</f>
        <v>1144</v>
      </c>
      <c r="G8" s="22">
        <f aca="true" t="shared" si="0" ref="G8:L8">SUM(G9:G12)</f>
        <v>200</v>
      </c>
      <c r="H8" s="22">
        <f t="shared" si="0"/>
        <v>20</v>
      </c>
      <c r="I8" s="22">
        <f t="shared" si="0"/>
        <v>231</v>
      </c>
      <c r="J8" s="22">
        <f t="shared" si="0"/>
        <v>231</v>
      </c>
      <c r="K8" s="22">
        <f t="shared" si="0"/>
        <v>231</v>
      </c>
      <c r="L8" s="22">
        <f t="shared" si="0"/>
        <v>231</v>
      </c>
      <c r="M8" s="114" t="s">
        <v>60</v>
      </c>
      <c r="N8" s="114" t="s">
        <v>60</v>
      </c>
    </row>
    <row r="9" spans="1:14" ht="27.75" customHeight="1">
      <c r="A9" s="115"/>
      <c r="B9" s="116"/>
      <c r="C9" s="118"/>
      <c r="D9" s="9" t="s">
        <v>14</v>
      </c>
      <c r="E9" s="24">
        <v>0</v>
      </c>
      <c r="F9" s="22">
        <f>SUM(G9:L9)</f>
        <v>0</v>
      </c>
      <c r="G9" s="24">
        <f aca="true" t="shared" si="1" ref="G9:L9">SUM(G15,G20)</f>
        <v>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114"/>
      <c r="N9" s="114"/>
    </row>
    <row r="10" spans="1:14" ht="27.75" customHeight="1">
      <c r="A10" s="115"/>
      <c r="B10" s="116"/>
      <c r="C10" s="118"/>
      <c r="D10" s="9" t="s">
        <v>21</v>
      </c>
      <c r="E10" s="24">
        <v>0</v>
      </c>
      <c r="F10" s="22">
        <f>SUM(G10:L10)</f>
        <v>0</v>
      </c>
      <c r="G10" s="24">
        <f aca="true" t="shared" si="2" ref="G10:L12">SUM(G16,G21)</f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114"/>
      <c r="N10" s="114"/>
    </row>
    <row r="11" spans="1:14" ht="27" customHeight="1">
      <c r="A11" s="115"/>
      <c r="B11" s="117"/>
      <c r="C11" s="118"/>
      <c r="D11" s="9" t="s">
        <v>33</v>
      </c>
      <c r="E11" s="24">
        <v>0</v>
      </c>
      <c r="F11" s="22">
        <f>SUM(G11:L11)</f>
        <v>1124</v>
      </c>
      <c r="G11" s="24">
        <f>SUM(G17,G22)</f>
        <v>200</v>
      </c>
      <c r="H11" s="24">
        <f t="shared" si="2"/>
        <v>0</v>
      </c>
      <c r="I11" s="24">
        <f t="shared" si="2"/>
        <v>231</v>
      </c>
      <c r="J11" s="24">
        <f t="shared" si="2"/>
        <v>231</v>
      </c>
      <c r="K11" s="24">
        <f t="shared" si="2"/>
        <v>231</v>
      </c>
      <c r="L11" s="24">
        <f t="shared" si="2"/>
        <v>231</v>
      </c>
      <c r="M11" s="114"/>
      <c r="N11" s="114"/>
    </row>
    <row r="12" spans="1:14" ht="25.5">
      <c r="A12" s="115"/>
      <c r="B12" s="117"/>
      <c r="C12" s="118"/>
      <c r="D12" s="9" t="s">
        <v>8</v>
      </c>
      <c r="E12" s="24">
        <v>0</v>
      </c>
      <c r="F12" s="22">
        <f>SUM(G12:L12)</f>
        <v>20</v>
      </c>
      <c r="G12" s="24">
        <f t="shared" si="2"/>
        <v>0</v>
      </c>
      <c r="H12" s="24">
        <f t="shared" si="2"/>
        <v>20</v>
      </c>
      <c r="I12" s="24">
        <f t="shared" si="2"/>
        <v>0</v>
      </c>
      <c r="J12" s="24">
        <f t="shared" si="2"/>
        <v>0</v>
      </c>
      <c r="K12" s="24">
        <f t="shared" si="2"/>
        <v>0</v>
      </c>
      <c r="L12" s="24">
        <f t="shared" si="2"/>
        <v>0</v>
      </c>
      <c r="M12" s="114"/>
      <c r="N12" s="114"/>
    </row>
    <row r="13" spans="1:14" ht="12.75">
      <c r="A13" s="126" t="s">
        <v>69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</row>
    <row r="14" spans="1:14" ht="12.75">
      <c r="A14" s="119" t="s">
        <v>23</v>
      </c>
      <c r="B14" s="129" t="s">
        <v>68</v>
      </c>
      <c r="C14" s="118" t="s">
        <v>87</v>
      </c>
      <c r="D14" s="21" t="s">
        <v>0</v>
      </c>
      <c r="E14" s="24">
        <v>0</v>
      </c>
      <c r="F14" s="22">
        <f aca="true" t="shared" si="3" ref="F14:F23">SUM(G14:L14)</f>
        <v>1124</v>
      </c>
      <c r="G14" s="22">
        <f aca="true" t="shared" si="4" ref="G14:L14">SUM(G15:G18)</f>
        <v>200</v>
      </c>
      <c r="H14" s="22">
        <f t="shared" si="4"/>
        <v>0</v>
      </c>
      <c r="I14" s="22">
        <f t="shared" si="4"/>
        <v>231</v>
      </c>
      <c r="J14" s="22">
        <f t="shared" si="4"/>
        <v>231</v>
      </c>
      <c r="K14" s="22">
        <f t="shared" si="4"/>
        <v>231</v>
      </c>
      <c r="L14" s="22">
        <f t="shared" si="4"/>
        <v>231</v>
      </c>
      <c r="M14" s="114" t="s">
        <v>22</v>
      </c>
      <c r="N14" s="123" t="s">
        <v>97</v>
      </c>
    </row>
    <row r="15" spans="1:14" ht="25.5">
      <c r="A15" s="119"/>
      <c r="B15" s="129"/>
      <c r="C15" s="118"/>
      <c r="D15" s="9" t="s">
        <v>14</v>
      </c>
      <c r="E15" s="24">
        <v>0</v>
      </c>
      <c r="F15" s="22">
        <f t="shared" si="3"/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114"/>
      <c r="N15" s="124"/>
    </row>
    <row r="16" spans="1:14" ht="25.5">
      <c r="A16" s="119"/>
      <c r="B16" s="129"/>
      <c r="C16" s="118"/>
      <c r="D16" s="9" t="s">
        <v>21</v>
      </c>
      <c r="E16" s="24">
        <v>0</v>
      </c>
      <c r="F16" s="22">
        <f t="shared" si="3"/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114"/>
      <c r="N16" s="124"/>
    </row>
    <row r="17" spans="1:14" ht="35.25" customHeight="1">
      <c r="A17" s="119"/>
      <c r="B17" s="129"/>
      <c r="C17" s="118"/>
      <c r="D17" s="9" t="s">
        <v>33</v>
      </c>
      <c r="E17" s="24">
        <v>0</v>
      </c>
      <c r="F17" s="22">
        <f t="shared" si="3"/>
        <v>1124</v>
      </c>
      <c r="G17" s="24">
        <v>200</v>
      </c>
      <c r="H17" s="24">
        <v>0</v>
      </c>
      <c r="I17" s="24">
        <v>231</v>
      </c>
      <c r="J17" s="24">
        <v>231</v>
      </c>
      <c r="K17" s="24">
        <v>231</v>
      </c>
      <c r="L17" s="24">
        <v>231</v>
      </c>
      <c r="M17" s="114"/>
      <c r="N17" s="124"/>
    </row>
    <row r="18" spans="1:14" ht="25.5">
      <c r="A18" s="119"/>
      <c r="B18" s="129"/>
      <c r="C18" s="118"/>
      <c r="D18" s="9" t="s">
        <v>8</v>
      </c>
      <c r="E18" s="24">
        <v>0</v>
      </c>
      <c r="F18" s="22">
        <f t="shared" si="3"/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114"/>
      <c r="N18" s="125"/>
    </row>
    <row r="19" spans="1:14" ht="12.75" customHeight="1">
      <c r="A19" s="119" t="s">
        <v>24</v>
      </c>
      <c r="B19" s="120" t="s">
        <v>70</v>
      </c>
      <c r="C19" s="118" t="s">
        <v>87</v>
      </c>
      <c r="D19" s="21" t="s">
        <v>0</v>
      </c>
      <c r="E19" s="24">
        <v>0</v>
      </c>
      <c r="F19" s="22">
        <f t="shared" si="3"/>
        <v>20</v>
      </c>
      <c r="G19" s="22">
        <f aca="true" t="shared" si="5" ref="G19:L19">SUM(G20:G23)</f>
        <v>0</v>
      </c>
      <c r="H19" s="22">
        <f t="shared" si="5"/>
        <v>20</v>
      </c>
      <c r="I19" s="22">
        <f t="shared" si="5"/>
        <v>0</v>
      </c>
      <c r="J19" s="22">
        <f t="shared" si="5"/>
        <v>0</v>
      </c>
      <c r="K19" s="22">
        <f t="shared" si="5"/>
        <v>0</v>
      </c>
      <c r="L19" s="22">
        <f t="shared" si="5"/>
        <v>0</v>
      </c>
      <c r="M19" s="114" t="s">
        <v>22</v>
      </c>
      <c r="N19" s="114" t="s">
        <v>114</v>
      </c>
    </row>
    <row r="20" spans="1:14" ht="25.5" customHeight="1">
      <c r="A20" s="119"/>
      <c r="B20" s="121"/>
      <c r="C20" s="118"/>
      <c r="D20" s="9" t="s">
        <v>14</v>
      </c>
      <c r="E20" s="24">
        <v>0</v>
      </c>
      <c r="F20" s="22">
        <f t="shared" si="3"/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114"/>
      <c r="N20" s="114"/>
    </row>
    <row r="21" spans="1:14" ht="25.5">
      <c r="A21" s="119"/>
      <c r="B21" s="121"/>
      <c r="C21" s="118"/>
      <c r="D21" s="9" t="s">
        <v>21</v>
      </c>
      <c r="E21" s="24">
        <v>0</v>
      </c>
      <c r="F21" s="22">
        <f t="shared" si="3"/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114"/>
      <c r="N21" s="114"/>
    </row>
    <row r="22" spans="1:14" ht="30" customHeight="1">
      <c r="A22" s="119"/>
      <c r="B22" s="121"/>
      <c r="C22" s="118"/>
      <c r="D22" s="9" t="s">
        <v>33</v>
      </c>
      <c r="E22" s="24">
        <v>0</v>
      </c>
      <c r="F22" s="22">
        <f t="shared" si="3"/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114"/>
      <c r="N22" s="114"/>
    </row>
    <row r="23" spans="1:14" ht="25.5">
      <c r="A23" s="119"/>
      <c r="B23" s="122"/>
      <c r="C23" s="118"/>
      <c r="D23" s="9" t="s">
        <v>8</v>
      </c>
      <c r="E23" s="24">
        <v>0</v>
      </c>
      <c r="F23" s="22">
        <f t="shared" si="3"/>
        <v>20</v>
      </c>
      <c r="G23" s="24">
        <v>0</v>
      </c>
      <c r="H23" s="24">
        <v>20</v>
      </c>
      <c r="I23" s="24">
        <v>0</v>
      </c>
      <c r="J23" s="24">
        <v>0</v>
      </c>
      <c r="K23" s="24">
        <v>0</v>
      </c>
      <c r="L23" s="24">
        <v>0</v>
      </c>
      <c r="M23" s="114"/>
      <c r="N23" s="114"/>
    </row>
    <row r="24" spans="1:15" s="39" customFormat="1" ht="18.75" customHeight="1">
      <c r="A24" s="130" t="s">
        <v>111</v>
      </c>
      <c r="B24" s="130"/>
      <c r="C24" s="118" t="s">
        <v>87</v>
      </c>
      <c r="D24" s="21" t="s">
        <v>0</v>
      </c>
      <c r="E24" s="60">
        <f>SUM(E25:E28)</f>
        <v>0</v>
      </c>
      <c r="F24" s="60">
        <f aca="true" t="shared" si="6" ref="F24:L24">SUM(F25:F28)</f>
        <v>1144</v>
      </c>
      <c r="G24" s="60">
        <f t="shared" si="6"/>
        <v>200</v>
      </c>
      <c r="H24" s="60">
        <f t="shared" si="6"/>
        <v>20</v>
      </c>
      <c r="I24" s="60">
        <f t="shared" si="6"/>
        <v>231</v>
      </c>
      <c r="J24" s="60">
        <f t="shared" si="6"/>
        <v>231</v>
      </c>
      <c r="K24" s="60">
        <f t="shared" si="6"/>
        <v>231</v>
      </c>
      <c r="L24" s="60">
        <f t="shared" si="6"/>
        <v>231</v>
      </c>
      <c r="M24" s="130"/>
      <c r="N24" s="130"/>
      <c r="O24" s="55"/>
    </row>
    <row r="25" spans="1:15" s="39" customFormat="1" ht="25.5">
      <c r="A25" s="130"/>
      <c r="B25" s="130"/>
      <c r="C25" s="118"/>
      <c r="D25" s="9" t="s">
        <v>14</v>
      </c>
      <c r="E25" s="61">
        <f>E9</f>
        <v>0</v>
      </c>
      <c r="F25" s="61">
        <f aca="true" t="shared" si="7" ref="F25:L25">F9</f>
        <v>0</v>
      </c>
      <c r="G25" s="61">
        <f t="shared" si="7"/>
        <v>0</v>
      </c>
      <c r="H25" s="61">
        <f t="shared" si="7"/>
        <v>0</v>
      </c>
      <c r="I25" s="61">
        <f t="shared" si="7"/>
        <v>0</v>
      </c>
      <c r="J25" s="61">
        <f t="shared" si="7"/>
        <v>0</v>
      </c>
      <c r="K25" s="61">
        <f t="shared" si="7"/>
        <v>0</v>
      </c>
      <c r="L25" s="61">
        <f t="shared" si="7"/>
        <v>0</v>
      </c>
      <c r="M25" s="130"/>
      <c r="N25" s="130"/>
      <c r="O25" s="55"/>
    </row>
    <row r="26" spans="1:15" s="39" customFormat="1" ht="25.5">
      <c r="A26" s="130"/>
      <c r="B26" s="130"/>
      <c r="C26" s="118"/>
      <c r="D26" s="9" t="s">
        <v>21</v>
      </c>
      <c r="E26" s="61">
        <f aca="true" t="shared" si="8" ref="E26:L28">E10</f>
        <v>0</v>
      </c>
      <c r="F26" s="61">
        <f t="shared" si="8"/>
        <v>0</v>
      </c>
      <c r="G26" s="61">
        <f t="shared" si="8"/>
        <v>0</v>
      </c>
      <c r="H26" s="61">
        <f t="shared" si="8"/>
        <v>0</v>
      </c>
      <c r="I26" s="61">
        <f t="shared" si="8"/>
        <v>0</v>
      </c>
      <c r="J26" s="61">
        <f t="shared" si="8"/>
        <v>0</v>
      </c>
      <c r="K26" s="61">
        <f t="shared" si="8"/>
        <v>0</v>
      </c>
      <c r="L26" s="61">
        <f t="shared" si="8"/>
        <v>0</v>
      </c>
      <c r="M26" s="130"/>
      <c r="N26" s="130"/>
      <c r="O26" s="55"/>
    </row>
    <row r="27" spans="1:15" s="39" customFormat="1" ht="30.75" customHeight="1">
      <c r="A27" s="130"/>
      <c r="B27" s="130"/>
      <c r="C27" s="118"/>
      <c r="D27" s="9" t="s">
        <v>33</v>
      </c>
      <c r="E27" s="61">
        <f t="shared" si="8"/>
        <v>0</v>
      </c>
      <c r="F27" s="61">
        <f t="shared" si="8"/>
        <v>1124</v>
      </c>
      <c r="G27" s="61">
        <f t="shared" si="8"/>
        <v>200</v>
      </c>
      <c r="H27" s="61">
        <f t="shared" si="8"/>
        <v>0</v>
      </c>
      <c r="I27" s="61">
        <f t="shared" si="8"/>
        <v>231</v>
      </c>
      <c r="J27" s="61">
        <f t="shared" si="8"/>
        <v>231</v>
      </c>
      <c r="K27" s="61">
        <f t="shared" si="8"/>
        <v>231</v>
      </c>
      <c r="L27" s="61">
        <f t="shared" si="8"/>
        <v>231</v>
      </c>
      <c r="M27" s="130"/>
      <c r="N27" s="130"/>
      <c r="O27" s="55"/>
    </row>
    <row r="28" spans="1:15" s="39" customFormat="1" ht="25.5">
      <c r="A28" s="130"/>
      <c r="B28" s="130"/>
      <c r="C28" s="118"/>
      <c r="D28" s="9" t="s">
        <v>8</v>
      </c>
      <c r="E28" s="61">
        <f t="shared" si="8"/>
        <v>0</v>
      </c>
      <c r="F28" s="61">
        <f t="shared" si="8"/>
        <v>20</v>
      </c>
      <c r="G28" s="61">
        <f t="shared" si="8"/>
        <v>0</v>
      </c>
      <c r="H28" s="61">
        <f t="shared" si="8"/>
        <v>20</v>
      </c>
      <c r="I28" s="61">
        <f t="shared" si="8"/>
        <v>0</v>
      </c>
      <c r="J28" s="61">
        <f t="shared" si="8"/>
        <v>0</v>
      </c>
      <c r="K28" s="61">
        <f t="shared" si="8"/>
        <v>0</v>
      </c>
      <c r="L28" s="61">
        <f t="shared" si="8"/>
        <v>0</v>
      </c>
      <c r="M28" s="130"/>
      <c r="N28" s="130"/>
      <c r="O28" s="55"/>
    </row>
  </sheetData>
  <sheetProtection/>
  <mergeCells count="31">
    <mergeCell ref="J1:N1"/>
    <mergeCell ref="J2:N2"/>
    <mergeCell ref="A3:N3"/>
    <mergeCell ref="A5:A6"/>
    <mergeCell ref="B5:B6"/>
    <mergeCell ref="C5:C6"/>
    <mergeCell ref="D5:D6"/>
    <mergeCell ref="N5:N6"/>
    <mergeCell ref="A13:N13"/>
    <mergeCell ref="A14:A18"/>
    <mergeCell ref="B14:B18"/>
    <mergeCell ref="C14:C18"/>
    <mergeCell ref="A24:B28"/>
    <mergeCell ref="C24:C28"/>
    <mergeCell ref="M24:N28"/>
    <mergeCell ref="A19:A23"/>
    <mergeCell ref="B19:B23"/>
    <mergeCell ref="C19:C23"/>
    <mergeCell ref="M19:M23"/>
    <mergeCell ref="N19:N23"/>
    <mergeCell ref="E5:E6"/>
    <mergeCell ref="F5:F6"/>
    <mergeCell ref="G5:L5"/>
    <mergeCell ref="N14:N18"/>
    <mergeCell ref="M5:M6"/>
    <mergeCell ref="M14:M18"/>
    <mergeCell ref="A8:A12"/>
    <mergeCell ref="B8:B12"/>
    <mergeCell ref="C8:C12"/>
    <mergeCell ref="M8:M12"/>
    <mergeCell ref="N8:N12"/>
  </mergeCells>
  <printOptions/>
  <pageMargins left="0.35433070866141736" right="0.35433070866141736" top="0.3937007874015748" bottom="0.3937007874015748" header="0.31496062992125984" footer="0.31496062992125984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11" sqref="B11:H11"/>
    </sheetView>
  </sheetViews>
  <sheetFormatPr defaultColWidth="17.140625" defaultRowHeight="12.75"/>
  <cols>
    <col min="1" max="1" width="4.421875" style="1" customWidth="1"/>
    <col min="2" max="2" width="52.421875" style="1" customWidth="1"/>
    <col min="3" max="3" width="25.00390625" style="1" customWidth="1"/>
    <col min="4" max="4" width="9.7109375" style="1" customWidth="1"/>
    <col min="5" max="5" width="10.421875" style="1" customWidth="1"/>
    <col min="6" max="6" width="11.140625" style="1" customWidth="1"/>
    <col min="7" max="7" width="11.28125" style="1" customWidth="1"/>
    <col min="8" max="8" width="44.28125" style="1" customWidth="1"/>
    <col min="9" max="16384" width="17.140625" style="1" customWidth="1"/>
  </cols>
  <sheetData>
    <row r="1" spans="1:10" ht="30" customHeight="1">
      <c r="A1" s="49"/>
      <c r="B1" s="49"/>
      <c r="C1" s="49"/>
      <c r="D1" s="87" t="s">
        <v>84</v>
      </c>
      <c r="E1" s="87"/>
      <c r="F1" s="87"/>
      <c r="G1" s="87"/>
      <c r="H1" s="87"/>
      <c r="I1" s="16"/>
      <c r="J1" s="16"/>
    </row>
    <row r="2" spans="1:10" ht="15.75" customHeight="1">
      <c r="A2" s="49"/>
      <c r="B2" s="49"/>
      <c r="C2" s="95" t="s">
        <v>99</v>
      </c>
      <c r="D2" s="95"/>
      <c r="E2" s="95"/>
      <c r="F2" s="95"/>
      <c r="G2" s="95"/>
      <c r="H2" s="95"/>
      <c r="I2" s="16"/>
      <c r="J2" s="16"/>
    </row>
    <row r="3" spans="1:10" ht="48" customHeight="1">
      <c r="A3" s="132" t="s">
        <v>106</v>
      </c>
      <c r="B3" s="132"/>
      <c r="C3" s="132"/>
      <c r="D3" s="132"/>
      <c r="E3" s="132"/>
      <c r="F3" s="132"/>
      <c r="G3" s="132"/>
      <c r="H3" s="132"/>
      <c r="I3" s="16"/>
      <c r="J3" s="16"/>
    </row>
    <row r="4" spans="1:8" ht="15.75">
      <c r="A4" s="49"/>
      <c r="B4" s="49"/>
      <c r="C4" s="49"/>
      <c r="D4" s="49"/>
      <c r="E4" s="49"/>
      <c r="F4" s="49"/>
      <c r="G4" s="49"/>
      <c r="H4" s="49"/>
    </row>
    <row r="5" spans="1:8" ht="21" customHeight="1">
      <c r="A5" s="133" t="s">
        <v>40</v>
      </c>
      <c r="B5" s="133" t="s">
        <v>41</v>
      </c>
      <c r="C5" s="133" t="s">
        <v>42</v>
      </c>
      <c r="D5" s="98" t="s">
        <v>32</v>
      </c>
      <c r="E5" s="98"/>
      <c r="F5" s="98"/>
      <c r="G5" s="98"/>
      <c r="H5" s="135" t="s">
        <v>43</v>
      </c>
    </row>
    <row r="6" spans="1:8" ht="44.25" customHeight="1">
      <c r="A6" s="134"/>
      <c r="B6" s="134"/>
      <c r="C6" s="134"/>
      <c r="D6" s="50" t="s">
        <v>44</v>
      </c>
      <c r="E6" s="51" t="s">
        <v>45</v>
      </c>
      <c r="F6" s="51" t="s">
        <v>46</v>
      </c>
      <c r="G6" s="51" t="s">
        <v>47</v>
      </c>
      <c r="H6" s="136"/>
    </row>
    <row r="7" spans="1:8" ht="15.75">
      <c r="A7" s="25">
        <v>1</v>
      </c>
      <c r="B7" s="25">
        <v>2</v>
      </c>
      <c r="C7" s="25">
        <v>3</v>
      </c>
      <c r="D7" s="25">
        <v>4</v>
      </c>
      <c r="E7" s="52">
        <v>5</v>
      </c>
      <c r="F7" s="52">
        <v>6</v>
      </c>
      <c r="G7" s="52">
        <v>7</v>
      </c>
      <c r="H7" s="52">
        <v>8</v>
      </c>
    </row>
    <row r="8" spans="1:8" ht="75">
      <c r="A8" s="25"/>
      <c r="B8" s="2" t="s">
        <v>74</v>
      </c>
      <c r="C8" s="2" t="s">
        <v>107</v>
      </c>
      <c r="D8" s="26" t="s">
        <v>98</v>
      </c>
      <c r="E8" s="26" t="s">
        <v>98</v>
      </c>
      <c r="F8" s="26" t="s">
        <v>48</v>
      </c>
      <c r="G8" s="26" t="s">
        <v>48</v>
      </c>
      <c r="H8" s="2" t="s">
        <v>75</v>
      </c>
    </row>
    <row r="9" spans="7:8" ht="15.75">
      <c r="G9" s="23"/>
      <c r="H9" s="23"/>
    </row>
    <row r="11" spans="1:8" ht="15.75">
      <c r="A11" s="49"/>
      <c r="B11" s="1" t="s">
        <v>112</v>
      </c>
      <c r="G11" s="131" t="s">
        <v>113</v>
      </c>
      <c r="H11" s="131"/>
    </row>
  </sheetData>
  <sheetProtection/>
  <mergeCells count="9">
    <mergeCell ref="G11:H11"/>
    <mergeCell ref="D1:H1"/>
    <mergeCell ref="A3:H3"/>
    <mergeCell ref="A5:A6"/>
    <mergeCell ref="B5:B6"/>
    <mergeCell ref="C5:C6"/>
    <mergeCell ref="D5:G5"/>
    <mergeCell ref="H5:H6"/>
    <mergeCell ref="C2:H2"/>
  </mergeCells>
  <printOptions/>
  <pageMargins left="0.35433070866141736" right="0.35433070866141736" top="0.5905511811023623" bottom="0.5905511811023623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</cp:lastModifiedBy>
  <cp:lastPrinted>2017-10-19T08:20:37Z</cp:lastPrinted>
  <dcterms:created xsi:type="dcterms:W3CDTF">1996-10-08T23:32:33Z</dcterms:created>
  <dcterms:modified xsi:type="dcterms:W3CDTF">2017-10-19T08:21:24Z</dcterms:modified>
  <cp:category/>
  <cp:version/>
  <cp:contentType/>
  <cp:contentStatus/>
</cp:coreProperties>
</file>