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аспорт ЖКХ" sheetId="1" r:id="rId1"/>
  </sheets>
  <calcPr calcId="145621"/>
</workbook>
</file>

<file path=xl/calcChain.xml><?xml version="1.0" encoding="utf-8"?>
<calcChain xmlns="http://schemas.openxmlformats.org/spreadsheetml/2006/main">
  <c r="C12" i="1" l="1"/>
  <c r="B12" i="1" s="1"/>
  <c r="G13" i="1"/>
  <c r="F13" i="1"/>
  <c r="E13" i="1"/>
  <c r="D13" i="1"/>
  <c r="C13" i="1"/>
  <c r="C15" i="1" l="1"/>
  <c r="B13" i="1"/>
  <c r="G15" i="1" l="1"/>
  <c r="F15" i="1"/>
  <c r="E15" i="1"/>
  <c r="D15" i="1"/>
  <c r="B14" i="1"/>
  <c r="B15" i="1" l="1"/>
</calcChain>
</file>

<file path=xl/sharedStrings.xml><?xml version="1.0" encoding="utf-8"?>
<sst xmlns="http://schemas.openxmlformats.org/spreadsheetml/2006/main" count="115" uniqueCount="79">
  <si>
    <t>Приложение № 1   
к муниципальной программе городского округа Химки</t>
  </si>
  <si>
    <t>Координатор муниципальной программы</t>
  </si>
  <si>
    <t>Заместитель Главы Администрации городского округа по вопросам жилищно-коммунального хозяйства и благоустройства</t>
  </si>
  <si>
    <t>Муниципальный заказчик муниципальной программы</t>
  </si>
  <si>
    <t xml:space="preserve">Управление жилищно-коммунального хозяйства и благоустройства Администрации городского округа Химки </t>
  </si>
  <si>
    <t>Цели муниципальной программы</t>
  </si>
  <si>
    <t>1 Обеспечение открытости и прозрачности деятельности органов местного самоуправления городского округа Химки и создание условий для осуществления гражданского контроля за деятельностью предприятий и организаций жилищно-коммунального комплекса городского округа Химки;
2 Обеспечение выполнения работ (услуг) по ремонту объектов жилищного фонда, коммунальной и инженерной инфраструктуры, внешнего благоустройства, их финансирование с целью обеспечения и улучшения санитарного и эстетического состояния города, создание комфортных условий проживания для жителей, поддержание единого архитектурного облика города;
3 Обеспечение к концу 2021 году жителей многоквартирных домов всеми коммунальными услугами нормативного качества и доступная стоимость коммунальных услуг при надежной и эффективной работе коммунальной и инженерной инфраструктуры.</t>
  </si>
  <si>
    <t>Перечень подпрограмм</t>
  </si>
  <si>
    <t>Источники финансирования муниципальной программы, в том числе по годам</t>
  </si>
  <si>
    <t>Расходы  (тыс. рублей)</t>
  </si>
  <si>
    <t>Всего</t>
  </si>
  <si>
    <t>2017 год</t>
  </si>
  <si>
    <t>2018 год</t>
  </si>
  <si>
    <t>2019 год</t>
  </si>
  <si>
    <t>2020 год</t>
  </si>
  <si>
    <t>2021 год</t>
  </si>
  <si>
    <t>Средства бюджета Московской области</t>
  </si>
  <si>
    <t>Средства федерального бюджета</t>
  </si>
  <si>
    <t>Средства бюджета городского округа Химки</t>
  </si>
  <si>
    <t>Внебюджетные источники</t>
  </si>
  <si>
    <t>Всего, в том числе по годам</t>
  </si>
  <si>
    <t>Планируемые результаты реализации  муниципальной программы</t>
  </si>
  <si>
    <t>единица измерения</t>
  </si>
  <si>
    <t>шт.</t>
  </si>
  <si>
    <r>
      <rPr>
        <b/>
        <sz val="11"/>
        <color indexed="8"/>
        <rFont val="Times New Roman"/>
        <family val="1"/>
        <charset val="204"/>
      </rPr>
      <t xml:space="preserve">Показатель 2  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Количество подъездов многоквартирных домов, приведенных в надлежащее состояние</t>
    </r>
  </si>
  <si>
    <t>%</t>
  </si>
  <si>
    <t>км.</t>
  </si>
  <si>
    <t>ед.</t>
  </si>
  <si>
    <r>
      <rPr>
        <b/>
        <sz val="11"/>
        <color indexed="8"/>
        <rFont val="Times New Roman"/>
        <family val="1"/>
        <charset val="204"/>
      </rPr>
      <t xml:space="preserve">Показатель 14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Удельный вес оборудования жилищного фонда централизованным водопроводом, в общей площади жилищного фонда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</si>
  <si>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16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Удельный вес оборудования жилищного фонда централизованным
водоотведением, в общей площади жилищного фонда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</si>
  <si>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17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Количество построенных и реконструируемых (модернизированных), капитально отремонтированных котельных, в том числе переведенных на природный газ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</si>
  <si>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18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Количество очистных сооружений, приведенных в надлежащее состояние и запущенных в работу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</si>
  <si>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%/шт</t>
  </si>
  <si>
    <t>100/108162</t>
  </si>
  <si>
    <r>
      <rPr>
        <b/>
        <sz val="11"/>
        <color indexed="8"/>
        <rFont val="Times New Roman"/>
        <family val="1"/>
        <charset val="204"/>
      </rPr>
      <t xml:space="preserve">Показатель 20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Задолженность за потребленные топливно-энергетические ресурсы (газ и электроэнергия) на 1 тыс. населения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</si>
  <si>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тыс.руб./тыс. чел.</t>
  </si>
  <si>
    <r>
      <rPr>
        <b/>
        <sz val="11"/>
        <color indexed="8"/>
        <rFont val="Times New Roman"/>
        <family val="1"/>
        <charset val="204"/>
      </rPr>
      <t xml:space="preserve">Показатель 21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Коэффицент максимальной разницы тарифов на коммунальные ресурсы (услуги) на территории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</si>
  <si>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коэф.</t>
  </si>
  <si>
    <r>
      <rPr>
        <b/>
        <sz val="11"/>
        <color indexed="8"/>
        <rFont val="Times New Roman"/>
        <family val="1"/>
        <charset val="204"/>
      </rPr>
      <t xml:space="preserve">Показатель 22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Количество технологических нарушений на объектах и системах ЖКХ на 1 тыс. населения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</si>
  <si>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ед./тыс.чел.</t>
  </si>
  <si>
    <r>
      <rPr>
        <b/>
        <sz val="11"/>
        <color indexed="8"/>
        <rFont val="Times New Roman"/>
        <family val="1"/>
        <charset val="204"/>
      </rPr>
      <t xml:space="preserve">Показатель 23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Количество построенных, реконструированных (модернизированных), капитально отремонтированных ВЗУ и станций очистки питьевой воды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</si>
  <si>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24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Обеспеченность обустроенными дворовыми территориями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</si>
  <si>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%/шт.</t>
  </si>
  <si>
    <t>30/171</t>
  </si>
  <si>
    <t>40/223</t>
  </si>
  <si>
    <t>50/275</t>
  </si>
  <si>
    <t>60/327</t>
  </si>
  <si>
    <t>70/380</t>
  </si>
  <si>
    <r>
      <rPr>
        <b/>
        <sz val="11"/>
        <color indexed="8"/>
        <rFont val="Times New Roman"/>
        <family val="1"/>
        <charset val="204"/>
      </rPr>
      <t xml:space="preserve">Показатель 25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Количество обустроенных детских игровых площадок на территории городского округа Химки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</si>
  <si>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26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Количество установленных контейнерных площадок по сбору мусора, в том числе вблизи СНТ и вдоль дорог, с которых осуществляется вывоз мусора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</si>
  <si>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27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Количество отремонтированых шахтных колодцев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</si>
  <si>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28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Количество отловленных безнадзорных животных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</si>
  <si>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29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Количество вывезенных тентов-укрытий, брошенных автомобилей и иных объектов, несанкционированно установленных на территории городского округа Химки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</si>
  <si>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30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Количество приобретенной техники для нужд коммунального хозяйства и благоустройства территорий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</si>
  <si>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31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Обеспечение городских мероприятий МТК и мусорными контейнерами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</si>
  <si>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32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Количество выявленных и оформленных органами местного самоуправления нарушений норм и требований, установленных Законом Московской области "" О благоустройстве в МО"" по которым выставлены штрафы на 1 тыс. населения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</si>
  <si>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34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Количество неисполненных предписаний (представлений) ОМСУ и их должностными лицами об устранении выявленных нарушений по которым приняты судебные решения, вступившие в законную силу в соответствии со ст. 19.5 КоАП РФ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</si>
  <si>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35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Количество выездных массовых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</si>
  <si>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квартир</t>
  </si>
  <si>
    <t xml:space="preserve"> «Развитие жилищно-коммунального хозяйства городского округа Химки»</t>
  </si>
  <si>
    <t>Паспорт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</si>
  <si>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1 Капитальный ремонт
2 Модернизация объектов коммунальной инфраструктуры
3 Благоустройство территории городского округа Химки
4 Обеспечение деятельности Управления жилищно-коммунального хозяйства и благоустройства Администрации городского округа Химки</t>
  </si>
  <si>
    <r>
      <rPr>
        <b/>
        <sz val="11"/>
        <color indexed="8"/>
        <rFont val="Times New Roman"/>
        <family val="1"/>
        <charset val="204"/>
      </rPr>
      <t xml:space="preserve">Показатель 15                                                              
</t>
    </r>
    <r>
      <rPr>
        <sz val="11"/>
        <color indexed="8"/>
        <rFont val="Times New Roman"/>
        <family val="1"/>
        <charset val="204"/>
      </rPr>
      <t xml:space="preserve">Доля населения, обеспеченного доброкачественной питьевой водой из централизованных источников водоснабжения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</si>
  <si>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33                                                              
</t>
    </r>
    <r>
      <rPr>
        <sz val="11"/>
        <color indexed="8"/>
        <rFont val="Times New Roman"/>
        <family val="1"/>
        <charset val="204"/>
      </rPr>
      <t xml:space="preserve">Доля исполнения бюджетных средств, выделенных Управлению жилищно-коммунального хозяйства и благоустройства Администрации городского округа Химки на реализацию мероприятий муниципальной программы городского округа Химки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</si>
  <si>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37                                                              
</t>
    </r>
    <r>
      <rPr>
        <sz val="11"/>
        <color indexed="8"/>
        <rFont val="Times New Roman"/>
        <family val="1"/>
        <charset val="204"/>
      </rPr>
      <t xml:space="preserve">Доля граждан, получающих льготу/субсидии по оплате жилищно-коммунальных услуг, от общего количества граждан, имеющих право на данную льготу/субсидии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</si>
  <si>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19                                                              
</t>
    </r>
    <r>
      <rPr>
        <sz val="11"/>
        <color indexed="8"/>
        <rFont val="Times New Roman"/>
        <family val="1"/>
        <charset val="204"/>
      </rPr>
      <t xml:space="preserve">Доля лицевых счетов, обслуживаемых единой областной расчетной системой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</si>
  <si>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3 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
Доля фактически отремонтированных многоквартирных домов к количеству многоквартирных домов, внесенных в региональную программу капитального ремонта (ППМО №1188/58 от 27.12.2013) </t>
    </r>
  </si>
  <si>
    <r>
      <rPr>
        <b/>
        <sz val="11"/>
        <color indexed="8"/>
        <rFont val="Times New Roman"/>
        <family val="1"/>
        <charset val="204"/>
      </rPr>
      <t>Показатель 4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
Количество квартир участников ВОВ, требующих ремонта, и приведение их в соответствие со стандартами качества, обеспечивающими комфортные условия проживания квартир</t>
    </r>
  </si>
  <si>
    <r>
      <rPr>
        <b/>
        <sz val="11"/>
        <color indexed="8"/>
        <rFont val="Times New Roman"/>
        <family val="1"/>
        <charset val="204"/>
      </rPr>
      <t xml:space="preserve">Показатель 5  </t>
    </r>
    <r>
      <rPr>
        <sz val="11"/>
        <color indexed="8"/>
        <rFont val="Times New Roman"/>
        <family val="1"/>
        <charset val="204"/>
      </rPr>
      <t xml:space="preserve">                                              
Количество квартир участников ВОВ, требующих ремонта, и приведение их в соответствие со стандартами качества, обеспечивающими комфортные условия проживания квартир</t>
    </r>
  </si>
  <si>
    <r>
      <rPr>
        <b/>
        <sz val="11"/>
        <color indexed="8"/>
        <rFont val="Times New Roman"/>
        <family val="1"/>
        <charset val="204"/>
      </rPr>
      <t xml:space="preserve">Показатель 6    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
Уровень собираемости взносов на капитальный ремонт</t>
    </r>
  </si>
  <si>
    <r>
      <rPr>
        <b/>
        <sz val="11"/>
        <color indexed="8"/>
        <rFont val="Times New Roman"/>
        <family val="1"/>
        <charset val="204"/>
      </rPr>
      <t xml:space="preserve">Показатель 7                                                              
</t>
    </r>
    <r>
      <rPr>
        <sz val="11"/>
        <color indexed="8"/>
        <rFont val="Times New Roman"/>
        <family val="1"/>
        <charset val="204"/>
      </rPr>
      <t>Доля заемных средств организаций в общем объеме капитальных вложений в системы теплоснабжения, водоснабжения, водоотведения и очистки сточных вод</t>
    </r>
  </si>
  <si>
    <r>
      <rPr>
        <b/>
        <sz val="11"/>
        <color indexed="8"/>
        <rFont val="Times New Roman"/>
        <family val="1"/>
        <charset val="204"/>
      </rPr>
      <t xml:space="preserve">Показатель 8  </t>
    </r>
    <r>
      <rPr>
        <sz val="11"/>
        <color indexed="8"/>
        <rFont val="Times New Roman"/>
        <family val="1"/>
        <charset val="204"/>
      </rPr>
      <t xml:space="preserve">                                                   
Уровень готовности объектов жилищно-коммунального хозяйства городского округа Химки к осенне-зимнему периоду</t>
    </r>
  </si>
  <si>
    <r>
      <rPr>
        <b/>
        <sz val="11"/>
        <color indexed="8"/>
        <rFont val="Times New Roman"/>
        <family val="1"/>
        <charset val="204"/>
      </rPr>
      <t xml:space="preserve">Показатель 9                                                              
</t>
    </r>
    <r>
      <rPr>
        <sz val="11"/>
        <color indexed="8"/>
        <rFont val="Times New Roman"/>
        <family val="1"/>
        <charset val="204"/>
      </rPr>
      <t>Количество канализационных коллекторов, приведенных в надлежащее состояние</t>
    </r>
  </si>
  <si>
    <r>
      <rPr>
        <b/>
        <sz val="11"/>
        <color indexed="8"/>
        <rFont val="Times New Roman"/>
        <family val="1"/>
        <charset val="204"/>
      </rPr>
      <t xml:space="preserve">Показатель 10                                                              
</t>
    </r>
    <r>
      <rPr>
        <sz val="11"/>
        <color indexed="8"/>
        <rFont val="Times New Roman"/>
        <family val="1"/>
        <charset val="204"/>
      </rPr>
      <t xml:space="preserve">Доля актуализированных схем теплоснабжения, имеющих электронную модель, разработанную в соответствии с единым техническим заданием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</si>
  <si>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11                                                              
</t>
    </r>
    <r>
      <rPr>
        <sz val="11"/>
        <color indexed="8"/>
        <rFont val="Times New Roman"/>
        <family val="1"/>
        <charset val="204"/>
      </rPr>
      <t xml:space="preserve">Доля актуализированных схем водоснабжения, водоотведения, имеющих электронную модель, разработанную в соответствии с единым техническим заданием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</si>
  <si>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12                                                              
</t>
    </r>
    <r>
      <rPr>
        <sz val="11"/>
        <color indexed="8"/>
        <rFont val="Times New Roman"/>
        <family val="1"/>
        <charset val="204"/>
      </rPr>
      <t xml:space="preserve">Количество КНС, приведенных в надлежащее состояние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</si>
  <si>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13                                                              
</t>
    </r>
    <r>
      <rPr>
        <sz val="11"/>
        <color indexed="8"/>
        <rFont val="Times New Roman"/>
        <family val="1"/>
        <charset val="204"/>
      </rPr>
      <t xml:space="preserve">Доля сточных вод, проходящих очистку на биологических очистных сооружениях, отвечающих установленным требованиям, в общем объеме сточных вод, пропущенных через очистные сооружения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</si>
  <si>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  <charset val="204"/>
      </rPr>
      <t xml:space="preserve">Показатель 1 </t>
    </r>
    <r>
      <rPr>
        <sz val="11"/>
        <color indexed="8"/>
        <rFont val="Times New Roman"/>
        <family val="1"/>
        <charset val="204"/>
      </rPr>
      <t xml:space="preserve">                                                
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 </t>
    </r>
  </si>
  <si>
    <r>
      <rPr>
        <b/>
        <sz val="11"/>
        <color indexed="8"/>
        <rFont val="Times New Roman"/>
        <family val="1"/>
        <charset val="204"/>
      </rPr>
      <t xml:space="preserve">Показатель 36                                                              
</t>
    </r>
    <r>
      <rPr>
        <sz val="11"/>
        <color indexed="8"/>
        <rFont val="Times New Roman"/>
        <family val="1"/>
        <charset val="204"/>
      </rPr>
      <t xml:space="preserve">Количество проведенных (разработанных) мероприятий (конкурсов, презентаций) в рамках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</si>
</sst>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39" workbookViewId="0">
      <selection activeCell="D42" sqref="D42"/>
    </sheetView>
  </sheetViews>
  <sheetFormatPr defaultRowHeight="15.75" x14ac:dyDescent="0.25"/>
  <cols>
    <col min="1" max="1" width="51.42578125" style="13" customWidth="1"/>
    <col min="2" max="3" width="18.140625" style="13" customWidth="1"/>
    <col min="4" max="7" width="20.42578125" style="13" customWidth="1"/>
    <col min="8" max="248" width="9.140625" style="13"/>
    <col min="249" max="249" width="51.42578125" style="13" customWidth="1"/>
    <col min="250" max="251" width="18.140625" style="13" customWidth="1"/>
    <col min="252" max="255" width="20.42578125" style="13" customWidth="1"/>
    <col min="256" max="504" width="9.140625" style="13"/>
    <col min="505" max="505" width="51.42578125" style="13" customWidth="1"/>
    <col min="506" max="507" width="18.140625" style="13" customWidth="1"/>
    <col min="508" max="511" width="20.42578125" style="13" customWidth="1"/>
    <col min="512" max="760" width="9.140625" style="13"/>
    <col min="761" max="761" width="51.42578125" style="13" customWidth="1"/>
    <col min="762" max="763" width="18.140625" style="13" customWidth="1"/>
    <col min="764" max="767" width="20.42578125" style="13" customWidth="1"/>
    <col min="768" max="1016" width="9.140625" style="13"/>
    <col min="1017" max="1017" width="51.42578125" style="13" customWidth="1"/>
    <col min="1018" max="1019" width="18.140625" style="13" customWidth="1"/>
    <col min="1020" max="1023" width="20.42578125" style="13" customWidth="1"/>
    <col min="1024" max="1272" width="9.140625" style="13"/>
    <col min="1273" max="1273" width="51.42578125" style="13" customWidth="1"/>
    <col min="1274" max="1275" width="18.140625" style="13" customWidth="1"/>
    <col min="1276" max="1279" width="20.42578125" style="13" customWidth="1"/>
    <col min="1280" max="1528" width="9.140625" style="13"/>
    <col min="1529" max="1529" width="51.42578125" style="13" customWidth="1"/>
    <col min="1530" max="1531" width="18.140625" style="13" customWidth="1"/>
    <col min="1532" max="1535" width="20.42578125" style="13" customWidth="1"/>
    <col min="1536" max="1784" width="9.140625" style="13"/>
    <col min="1785" max="1785" width="51.42578125" style="13" customWidth="1"/>
    <col min="1786" max="1787" width="18.140625" style="13" customWidth="1"/>
    <col min="1788" max="1791" width="20.42578125" style="13" customWidth="1"/>
    <col min="1792" max="2040" width="9.140625" style="13"/>
    <col min="2041" max="2041" width="51.42578125" style="13" customWidth="1"/>
    <col min="2042" max="2043" width="18.140625" style="13" customWidth="1"/>
    <col min="2044" max="2047" width="20.42578125" style="13" customWidth="1"/>
    <col min="2048" max="2296" width="9.140625" style="13"/>
    <col min="2297" max="2297" width="51.42578125" style="13" customWidth="1"/>
    <col min="2298" max="2299" width="18.140625" style="13" customWidth="1"/>
    <col min="2300" max="2303" width="20.42578125" style="13" customWidth="1"/>
    <col min="2304" max="2552" width="9.140625" style="13"/>
    <col min="2553" max="2553" width="51.42578125" style="13" customWidth="1"/>
    <col min="2554" max="2555" width="18.140625" style="13" customWidth="1"/>
    <col min="2556" max="2559" width="20.42578125" style="13" customWidth="1"/>
    <col min="2560" max="2808" width="9.140625" style="13"/>
    <col min="2809" max="2809" width="51.42578125" style="13" customWidth="1"/>
    <col min="2810" max="2811" width="18.140625" style="13" customWidth="1"/>
    <col min="2812" max="2815" width="20.42578125" style="13" customWidth="1"/>
    <col min="2816" max="3064" width="9.140625" style="13"/>
    <col min="3065" max="3065" width="51.42578125" style="13" customWidth="1"/>
    <col min="3066" max="3067" width="18.140625" style="13" customWidth="1"/>
    <col min="3068" max="3071" width="20.42578125" style="13" customWidth="1"/>
    <col min="3072" max="3320" width="9.140625" style="13"/>
    <col min="3321" max="3321" width="51.42578125" style="13" customWidth="1"/>
    <col min="3322" max="3323" width="18.140625" style="13" customWidth="1"/>
    <col min="3324" max="3327" width="20.42578125" style="13" customWidth="1"/>
    <col min="3328" max="3576" width="9.140625" style="13"/>
    <col min="3577" max="3577" width="51.42578125" style="13" customWidth="1"/>
    <col min="3578" max="3579" width="18.140625" style="13" customWidth="1"/>
    <col min="3580" max="3583" width="20.42578125" style="13" customWidth="1"/>
    <col min="3584" max="3832" width="9.140625" style="13"/>
    <col min="3833" max="3833" width="51.42578125" style="13" customWidth="1"/>
    <col min="3834" max="3835" width="18.140625" style="13" customWidth="1"/>
    <col min="3836" max="3839" width="20.42578125" style="13" customWidth="1"/>
    <col min="3840" max="4088" width="9.140625" style="13"/>
    <col min="4089" max="4089" width="51.42578125" style="13" customWidth="1"/>
    <col min="4090" max="4091" width="18.140625" style="13" customWidth="1"/>
    <col min="4092" max="4095" width="20.42578125" style="13" customWidth="1"/>
    <col min="4096" max="4344" width="9.140625" style="13"/>
    <col min="4345" max="4345" width="51.42578125" style="13" customWidth="1"/>
    <col min="4346" max="4347" width="18.140625" style="13" customWidth="1"/>
    <col min="4348" max="4351" width="20.42578125" style="13" customWidth="1"/>
    <col min="4352" max="4600" width="9.140625" style="13"/>
    <col min="4601" max="4601" width="51.42578125" style="13" customWidth="1"/>
    <col min="4602" max="4603" width="18.140625" style="13" customWidth="1"/>
    <col min="4604" max="4607" width="20.42578125" style="13" customWidth="1"/>
    <col min="4608" max="4856" width="9.140625" style="13"/>
    <col min="4857" max="4857" width="51.42578125" style="13" customWidth="1"/>
    <col min="4858" max="4859" width="18.140625" style="13" customWidth="1"/>
    <col min="4860" max="4863" width="20.42578125" style="13" customWidth="1"/>
    <col min="4864" max="5112" width="9.140625" style="13"/>
    <col min="5113" max="5113" width="51.42578125" style="13" customWidth="1"/>
    <col min="5114" max="5115" width="18.140625" style="13" customWidth="1"/>
    <col min="5116" max="5119" width="20.42578125" style="13" customWidth="1"/>
    <col min="5120" max="5368" width="9.140625" style="13"/>
    <col min="5369" max="5369" width="51.42578125" style="13" customWidth="1"/>
    <col min="5370" max="5371" width="18.140625" style="13" customWidth="1"/>
    <col min="5372" max="5375" width="20.42578125" style="13" customWidth="1"/>
    <col min="5376" max="5624" width="9.140625" style="13"/>
    <col min="5625" max="5625" width="51.42578125" style="13" customWidth="1"/>
    <col min="5626" max="5627" width="18.140625" style="13" customWidth="1"/>
    <col min="5628" max="5631" width="20.42578125" style="13" customWidth="1"/>
    <col min="5632" max="5880" width="9.140625" style="13"/>
    <col min="5881" max="5881" width="51.42578125" style="13" customWidth="1"/>
    <col min="5882" max="5883" width="18.140625" style="13" customWidth="1"/>
    <col min="5884" max="5887" width="20.42578125" style="13" customWidth="1"/>
    <col min="5888" max="6136" width="9.140625" style="13"/>
    <col min="6137" max="6137" width="51.42578125" style="13" customWidth="1"/>
    <col min="6138" max="6139" width="18.140625" style="13" customWidth="1"/>
    <col min="6140" max="6143" width="20.42578125" style="13" customWidth="1"/>
    <col min="6144" max="6392" width="9.140625" style="13"/>
    <col min="6393" max="6393" width="51.42578125" style="13" customWidth="1"/>
    <col min="6394" max="6395" width="18.140625" style="13" customWidth="1"/>
    <col min="6396" max="6399" width="20.42578125" style="13" customWidth="1"/>
    <col min="6400" max="6648" width="9.140625" style="13"/>
    <col min="6649" max="6649" width="51.42578125" style="13" customWidth="1"/>
    <col min="6650" max="6651" width="18.140625" style="13" customWidth="1"/>
    <col min="6652" max="6655" width="20.42578125" style="13" customWidth="1"/>
    <col min="6656" max="6904" width="9.140625" style="13"/>
    <col min="6905" max="6905" width="51.42578125" style="13" customWidth="1"/>
    <col min="6906" max="6907" width="18.140625" style="13" customWidth="1"/>
    <col min="6908" max="6911" width="20.42578125" style="13" customWidth="1"/>
    <col min="6912" max="7160" width="9.140625" style="13"/>
    <col min="7161" max="7161" width="51.42578125" style="13" customWidth="1"/>
    <col min="7162" max="7163" width="18.140625" style="13" customWidth="1"/>
    <col min="7164" max="7167" width="20.42578125" style="13" customWidth="1"/>
    <col min="7168" max="7416" width="9.140625" style="13"/>
    <col min="7417" max="7417" width="51.42578125" style="13" customWidth="1"/>
    <col min="7418" max="7419" width="18.140625" style="13" customWidth="1"/>
    <col min="7420" max="7423" width="20.42578125" style="13" customWidth="1"/>
    <col min="7424" max="7672" width="9.140625" style="13"/>
    <col min="7673" max="7673" width="51.42578125" style="13" customWidth="1"/>
    <col min="7674" max="7675" width="18.140625" style="13" customWidth="1"/>
    <col min="7676" max="7679" width="20.42578125" style="13" customWidth="1"/>
    <col min="7680" max="7928" width="9.140625" style="13"/>
    <col min="7929" max="7929" width="51.42578125" style="13" customWidth="1"/>
    <col min="7930" max="7931" width="18.140625" style="13" customWidth="1"/>
    <col min="7932" max="7935" width="20.42578125" style="13" customWidth="1"/>
    <col min="7936" max="8184" width="9.140625" style="13"/>
    <col min="8185" max="8185" width="51.42578125" style="13" customWidth="1"/>
    <col min="8186" max="8187" width="18.140625" style="13" customWidth="1"/>
    <col min="8188" max="8191" width="20.42578125" style="13" customWidth="1"/>
    <col min="8192" max="8440" width="9.140625" style="13"/>
    <col min="8441" max="8441" width="51.42578125" style="13" customWidth="1"/>
    <col min="8442" max="8443" width="18.140625" style="13" customWidth="1"/>
    <col min="8444" max="8447" width="20.42578125" style="13" customWidth="1"/>
    <col min="8448" max="8696" width="9.140625" style="13"/>
    <col min="8697" max="8697" width="51.42578125" style="13" customWidth="1"/>
    <col min="8698" max="8699" width="18.140625" style="13" customWidth="1"/>
    <col min="8700" max="8703" width="20.42578125" style="13" customWidth="1"/>
    <col min="8704" max="8952" width="9.140625" style="13"/>
    <col min="8953" max="8953" width="51.42578125" style="13" customWidth="1"/>
    <col min="8954" max="8955" width="18.140625" style="13" customWidth="1"/>
    <col min="8956" max="8959" width="20.42578125" style="13" customWidth="1"/>
    <col min="8960" max="9208" width="9.140625" style="13"/>
    <col min="9209" max="9209" width="51.42578125" style="13" customWidth="1"/>
    <col min="9210" max="9211" width="18.140625" style="13" customWidth="1"/>
    <col min="9212" max="9215" width="20.42578125" style="13" customWidth="1"/>
    <col min="9216" max="9464" width="9.140625" style="13"/>
    <col min="9465" max="9465" width="51.42578125" style="13" customWidth="1"/>
    <col min="9466" max="9467" width="18.140625" style="13" customWidth="1"/>
    <col min="9468" max="9471" width="20.42578125" style="13" customWidth="1"/>
    <col min="9472" max="9720" width="9.140625" style="13"/>
    <col min="9721" max="9721" width="51.42578125" style="13" customWidth="1"/>
    <col min="9722" max="9723" width="18.140625" style="13" customWidth="1"/>
    <col min="9724" max="9727" width="20.42578125" style="13" customWidth="1"/>
    <col min="9728" max="9976" width="9.140625" style="13"/>
    <col min="9977" max="9977" width="51.42578125" style="13" customWidth="1"/>
    <col min="9978" max="9979" width="18.140625" style="13" customWidth="1"/>
    <col min="9980" max="9983" width="20.42578125" style="13" customWidth="1"/>
    <col min="9984" max="10232" width="9.140625" style="13"/>
    <col min="10233" max="10233" width="51.42578125" style="13" customWidth="1"/>
    <col min="10234" max="10235" width="18.140625" style="13" customWidth="1"/>
    <col min="10236" max="10239" width="20.42578125" style="13" customWidth="1"/>
    <col min="10240" max="10488" width="9.140625" style="13"/>
    <col min="10489" max="10489" width="51.42578125" style="13" customWidth="1"/>
    <col min="10490" max="10491" width="18.140625" style="13" customWidth="1"/>
    <col min="10492" max="10495" width="20.42578125" style="13" customWidth="1"/>
    <col min="10496" max="10744" width="9.140625" style="13"/>
    <col min="10745" max="10745" width="51.42578125" style="13" customWidth="1"/>
    <col min="10746" max="10747" width="18.140625" style="13" customWidth="1"/>
    <col min="10748" max="10751" width="20.42578125" style="13" customWidth="1"/>
    <col min="10752" max="11000" width="9.140625" style="13"/>
    <col min="11001" max="11001" width="51.42578125" style="13" customWidth="1"/>
    <col min="11002" max="11003" width="18.140625" style="13" customWidth="1"/>
    <col min="11004" max="11007" width="20.42578125" style="13" customWidth="1"/>
    <col min="11008" max="11256" width="9.140625" style="13"/>
    <col min="11257" max="11257" width="51.42578125" style="13" customWidth="1"/>
    <col min="11258" max="11259" width="18.140625" style="13" customWidth="1"/>
    <col min="11260" max="11263" width="20.42578125" style="13" customWidth="1"/>
    <col min="11264" max="11512" width="9.140625" style="13"/>
    <col min="11513" max="11513" width="51.42578125" style="13" customWidth="1"/>
    <col min="11514" max="11515" width="18.140625" style="13" customWidth="1"/>
    <col min="11516" max="11519" width="20.42578125" style="13" customWidth="1"/>
    <col min="11520" max="11768" width="9.140625" style="13"/>
    <col min="11769" max="11769" width="51.42578125" style="13" customWidth="1"/>
    <col min="11770" max="11771" width="18.140625" style="13" customWidth="1"/>
    <col min="11772" max="11775" width="20.42578125" style="13" customWidth="1"/>
    <col min="11776" max="12024" width="9.140625" style="13"/>
    <col min="12025" max="12025" width="51.42578125" style="13" customWidth="1"/>
    <col min="12026" max="12027" width="18.140625" style="13" customWidth="1"/>
    <col min="12028" max="12031" width="20.42578125" style="13" customWidth="1"/>
    <col min="12032" max="12280" width="9.140625" style="13"/>
    <col min="12281" max="12281" width="51.42578125" style="13" customWidth="1"/>
    <col min="12282" max="12283" width="18.140625" style="13" customWidth="1"/>
    <col min="12284" max="12287" width="20.42578125" style="13" customWidth="1"/>
    <col min="12288" max="12536" width="9.140625" style="13"/>
    <col min="12537" max="12537" width="51.42578125" style="13" customWidth="1"/>
    <col min="12538" max="12539" width="18.140625" style="13" customWidth="1"/>
    <col min="12540" max="12543" width="20.42578125" style="13" customWidth="1"/>
    <col min="12544" max="12792" width="9.140625" style="13"/>
    <col min="12793" max="12793" width="51.42578125" style="13" customWidth="1"/>
    <col min="12794" max="12795" width="18.140625" style="13" customWidth="1"/>
    <col min="12796" max="12799" width="20.42578125" style="13" customWidth="1"/>
    <col min="12800" max="13048" width="9.140625" style="13"/>
    <col min="13049" max="13049" width="51.42578125" style="13" customWidth="1"/>
    <col min="13050" max="13051" width="18.140625" style="13" customWidth="1"/>
    <col min="13052" max="13055" width="20.42578125" style="13" customWidth="1"/>
    <col min="13056" max="13304" width="9.140625" style="13"/>
    <col min="13305" max="13305" width="51.42578125" style="13" customWidth="1"/>
    <col min="13306" max="13307" width="18.140625" style="13" customWidth="1"/>
    <col min="13308" max="13311" width="20.42578125" style="13" customWidth="1"/>
    <col min="13312" max="13560" width="9.140625" style="13"/>
    <col min="13561" max="13561" width="51.42578125" style="13" customWidth="1"/>
    <col min="13562" max="13563" width="18.140625" style="13" customWidth="1"/>
    <col min="13564" max="13567" width="20.42578125" style="13" customWidth="1"/>
    <col min="13568" max="13816" width="9.140625" style="13"/>
    <col min="13817" max="13817" width="51.42578125" style="13" customWidth="1"/>
    <col min="13818" max="13819" width="18.140625" style="13" customWidth="1"/>
    <col min="13820" max="13823" width="20.42578125" style="13" customWidth="1"/>
    <col min="13824" max="14072" width="9.140625" style="13"/>
    <col min="14073" max="14073" width="51.42578125" style="13" customWidth="1"/>
    <col min="14074" max="14075" width="18.140625" style="13" customWidth="1"/>
    <col min="14076" max="14079" width="20.42578125" style="13" customWidth="1"/>
    <col min="14080" max="14328" width="9.140625" style="13"/>
    <col min="14329" max="14329" width="51.42578125" style="13" customWidth="1"/>
    <col min="14330" max="14331" width="18.140625" style="13" customWidth="1"/>
    <col min="14332" max="14335" width="20.42578125" style="13" customWidth="1"/>
    <col min="14336" max="14584" width="9.140625" style="13"/>
    <col min="14585" max="14585" width="51.42578125" style="13" customWidth="1"/>
    <col min="14586" max="14587" width="18.140625" style="13" customWidth="1"/>
    <col min="14588" max="14591" width="20.42578125" style="13" customWidth="1"/>
    <col min="14592" max="14840" width="9.140625" style="13"/>
    <col min="14841" max="14841" width="51.42578125" style="13" customWidth="1"/>
    <col min="14842" max="14843" width="18.140625" style="13" customWidth="1"/>
    <col min="14844" max="14847" width="20.42578125" style="13" customWidth="1"/>
    <col min="14848" max="15096" width="9.140625" style="13"/>
    <col min="15097" max="15097" width="51.42578125" style="13" customWidth="1"/>
    <col min="15098" max="15099" width="18.140625" style="13" customWidth="1"/>
    <col min="15100" max="15103" width="20.42578125" style="13" customWidth="1"/>
    <col min="15104" max="15352" width="9.140625" style="13"/>
    <col min="15353" max="15353" width="51.42578125" style="13" customWidth="1"/>
    <col min="15354" max="15355" width="18.140625" style="13" customWidth="1"/>
    <col min="15356" max="15359" width="20.42578125" style="13" customWidth="1"/>
    <col min="15360" max="15608" width="9.140625" style="13"/>
    <col min="15609" max="15609" width="51.42578125" style="13" customWidth="1"/>
    <col min="15610" max="15611" width="18.140625" style="13" customWidth="1"/>
    <col min="15612" max="15615" width="20.42578125" style="13" customWidth="1"/>
    <col min="15616" max="15864" width="9.140625" style="13"/>
    <col min="15865" max="15865" width="51.42578125" style="13" customWidth="1"/>
    <col min="15866" max="15867" width="18.140625" style="13" customWidth="1"/>
    <col min="15868" max="15871" width="20.42578125" style="13" customWidth="1"/>
    <col min="15872" max="16120" width="9.140625" style="13"/>
    <col min="16121" max="16121" width="51.42578125" style="13" customWidth="1"/>
    <col min="16122" max="16123" width="18.140625" style="13" customWidth="1"/>
    <col min="16124" max="16127" width="20.42578125" style="13" customWidth="1"/>
    <col min="16128" max="16384" width="9.140625" style="13"/>
  </cols>
  <sheetData>
    <row r="1" spans="1:7" ht="29.25" customHeight="1" x14ac:dyDescent="0.25">
      <c r="D1" s="23" t="s">
        <v>0</v>
      </c>
      <c r="E1" s="23"/>
      <c r="F1" s="23"/>
      <c r="G1" s="23"/>
    </row>
    <row r="2" spans="1:7" ht="15.75" customHeight="1" x14ac:dyDescent="0.25">
      <c r="D2" s="24" t="s">
        <v>59</v>
      </c>
      <c r="E2" s="24"/>
      <c r="F2" s="24"/>
      <c r="G2" s="24"/>
    </row>
    <row r="3" spans="1:7" ht="31.5" customHeight="1" x14ac:dyDescent="0.25">
      <c r="A3" s="25" t="s">
        <v>60</v>
      </c>
      <c r="B3" s="26"/>
      <c r="C3" s="26"/>
      <c r="D3" s="26"/>
      <c r="E3" s="26"/>
      <c r="F3" s="26"/>
      <c r="G3" s="26"/>
    </row>
    <row r="4" spans="1:7" x14ac:dyDescent="0.25">
      <c r="A4" s="14"/>
      <c r="B4" s="15"/>
      <c r="C4" s="15"/>
      <c r="D4" s="15"/>
      <c r="E4" s="15"/>
      <c r="F4" s="15"/>
      <c r="G4" s="15"/>
    </row>
    <row r="5" spans="1:7" x14ac:dyDescent="0.25">
      <c r="A5" s="1" t="s">
        <v>1</v>
      </c>
      <c r="B5" s="16" t="s">
        <v>2</v>
      </c>
      <c r="C5" s="17"/>
      <c r="D5" s="17"/>
      <c r="E5" s="17"/>
      <c r="F5" s="17"/>
      <c r="G5" s="18"/>
    </row>
    <row r="6" spans="1:7" ht="18.75" customHeight="1" x14ac:dyDescent="0.25">
      <c r="A6" s="1" t="s">
        <v>3</v>
      </c>
      <c r="B6" s="16" t="s">
        <v>4</v>
      </c>
      <c r="C6" s="17"/>
      <c r="D6" s="17"/>
      <c r="E6" s="17"/>
      <c r="F6" s="17"/>
      <c r="G6" s="18"/>
    </row>
    <row r="7" spans="1:7" ht="122.25" customHeight="1" x14ac:dyDescent="0.25">
      <c r="A7" s="1" t="s">
        <v>5</v>
      </c>
      <c r="B7" s="16" t="s">
        <v>6</v>
      </c>
      <c r="C7" s="17"/>
      <c r="D7" s="17"/>
      <c r="E7" s="17"/>
      <c r="F7" s="17"/>
      <c r="G7" s="18"/>
    </row>
    <row r="8" spans="1:7" ht="78.75" customHeight="1" x14ac:dyDescent="0.25">
      <c r="A8" s="1" t="s">
        <v>7</v>
      </c>
      <c r="B8" s="16" t="s">
        <v>61</v>
      </c>
      <c r="C8" s="17"/>
      <c r="D8" s="17"/>
      <c r="E8" s="17"/>
      <c r="F8" s="17"/>
      <c r="G8" s="18"/>
    </row>
    <row r="9" spans="1:7" ht="16.5" customHeight="1" x14ac:dyDescent="0.25">
      <c r="A9" s="19" t="s">
        <v>8</v>
      </c>
      <c r="B9" s="21" t="s">
        <v>9</v>
      </c>
      <c r="C9" s="22"/>
      <c r="D9" s="22"/>
      <c r="E9" s="22"/>
      <c r="F9" s="22"/>
      <c r="G9" s="22"/>
    </row>
    <row r="10" spans="1:7" x14ac:dyDescent="0.25">
      <c r="A10" s="20"/>
      <c r="B10" s="2" t="s">
        <v>10</v>
      </c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15</v>
      </c>
    </row>
    <row r="11" spans="1:7" x14ac:dyDescent="0.25">
      <c r="A11" s="1" t="s">
        <v>17</v>
      </c>
      <c r="B11" s="4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1" t="s">
        <v>16</v>
      </c>
      <c r="B12" s="12">
        <f>SUM(C12:G12)</f>
        <v>510146</v>
      </c>
      <c r="C12" s="12">
        <f>41896+252745+46142</f>
        <v>340783</v>
      </c>
      <c r="D12" s="12">
        <v>48309</v>
      </c>
      <c r="E12" s="12">
        <v>50532</v>
      </c>
      <c r="F12" s="12">
        <v>35261</v>
      </c>
      <c r="G12" s="12">
        <v>35261</v>
      </c>
    </row>
    <row r="13" spans="1:7" x14ac:dyDescent="0.25">
      <c r="A13" s="1" t="s">
        <v>18</v>
      </c>
      <c r="B13" s="12">
        <f>SUM(C13:G13)</f>
        <v>3064885</v>
      </c>
      <c r="C13" s="12">
        <f>116677+31537+363453+262862</f>
        <v>774529</v>
      </c>
      <c r="D13" s="12">
        <f>80444+2800+275200+209946</f>
        <v>568390</v>
      </c>
      <c r="E13" s="12">
        <f>80444+2800+275200+209946</f>
        <v>568390</v>
      </c>
      <c r="F13" s="12">
        <f>80444+2800+283598+209946</f>
        <v>576788</v>
      </c>
      <c r="G13" s="12">
        <f>80444+2800+283598+209946</f>
        <v>576788</v>
      </c>
    </row>
    <row r="14" spans="1:7" ht="16.5" customHeight="1" x14ac:dyDescent="0.25">
      <c r="A14" s="1" t="s">
        <v>19</v>
      </c>
      <c r="B14" s="12">
        <f>SUM(C14:G14)</f>
        <v>948421</v>
      </c>
      <c r="C14" s="12">
        <v>174484</v>
      </c>
      <c r="D14" s="12">
        <v>187437</v>
      </c>
      <c r="E14" s="12">
        <v>195500</v>
      </c>
      <c r="F14" s="12">
        <v>195500</v>
      </c>
      <c r="G14" s="12">
        <v>195500</v>
      </c>
    </row>
    <row r="15" spans="1:7" x14ac:dyDescent="0.25">
      <c r="A15" s="1" t="s">
        <v>20</v>
      </c>
      <c r="B15" s="6">
        <f>SUM(C15:G15)</f>
        <v>4523452</v>
      </c>
      <c r="C15" s="6">
        <f>SUM(C11:C14)</f>
        <v>1289796</v>
      </c>
      <c r="D15" s="6">
        <f>SUM(D11:D14)</f>
        <v>804136</v>
      </c>
      <c r="E15" s="6">
        <f>SUM(E11:E14)</f>
        <v>814422</v>
      </c>
      <c r="F15" s="6">
        <f>SUM(F11:F14)</f>
        <v>807549</v>
      </c>
      <c r="G15" s="6">
        <f>SUM(G11:G14)</f>
        <v>807549</v>
      </c>
    </row>
    <row r="16" spans="1:7" ht="30" x14ac:dyDescent="0.25">
      <c r="A16" s="1" t="s">
        <v>21</v>
      </c>
      <c r="B16" s="7" t="s">
        <v>22</v>
      </c>
      <c r="C16" s="8" t="s">
        <v>11</v>
      </c>
      <c r="D16" s="4" t="s">
        <v>12</v>
      </c>
      <c r="E16" s="4" t="s">
        <v>13</v>
      </c>
      <c r="F16" s="4" t="s">
        <v>14</v>
      </c>
      <c r="G16" s="4" t="s">
        <v>15</v>
      </c>
    </row>
    <row r="17" spans="1:7" ht="90" x14ac:dyDescent="0.25">
      <c r="A17" s="9" t="s">
        <v>77</v>
      </c>
      <c r="B17" s="4" t="s">
        <v>23</v>
      </c>
      <c r="C17" s="4">
        <v>102</v>
      </c>
      <c r="D17" s="4">
        <v>135</v>
      </c>
      <c r="E17" s="4">
        <v>107</v>
      </c>
      <c r="F17" s="4">
        <v>0</v>
      </c>
      <c r="G17" s="4">
        <v>0</v>
      </c>
    </row>
    <row r="18" spans="1:7" ht="45" x14ac:dyDescent="0.25">
      <c r="A18" s="9" t="s">
        <v>24</v>
      </c>
      <c r="B18" s="4" t="s">
        <v>23</v>
      </c>
      <c r="C18" s="4">
        <v>785</v>
      </c>
      <c r="D18" s="4">
        <v>785</v>
      </c>
      <c r="E18" s="4">
        <v>448</v>
      </c>
      <c r="F18" s="4">
        <v>448</v>
      </c>
      <c r="G18" s="4">
        <v>448</v>
      </c>
    </row>
    <row r="19" spans="1:7" ht="82.5" customHeight="1" x14ac:dyDescent="0.25">
      <c r="A19" s="9" t="s">
        <v>66</v>
      </c>
      <c r="B19" s="4" t="s">
        <v>25</v>
      </c>
      <c r="C19" s="4">
        <v>100</v>
      </c>
      <c r="D19" s="4">
        <v>100</v>
      </c>
      <c r="E19" s="4">
        <v>100</v>
      </c>
      <c r="F19" s="4">
        <v>100</v>
      </c>
      <c r="G19" s="4">
        <v>100</v>
      </c>
    </row>
    <row r="20" spans="1:7" ht="75" x14ac:dyDescent="0.25">
      <c r="A20" s="9" t="s">
        <v>67</v>
      </c>
      <c r="B20" s="4" t="s">
        <v>58</v>
      </c>
      <c r="C20" s="4">
        <v>9</v>
      </c>
      <c r="D20" s="4">
        <v>7</v>
      </c>
      <c r="E20" s="4">
        <v>7</v>
      </c>
      <c r="F20" s="4">
        <v>7</v>
      </c>
      <c r="G20" s="4">
        <v>7</v>
      </c>
    </row>
    <row r="21" spans="1:7" ht="75" x14ac:dyDescent="0.25">
      <c r="A21" s="10" t="s">
        <v>68</v>
      </c>
      <c r="B21" s="4" t="s">
        <v>58</v>
      </c>
      <c r="C21" s="4">
        <v>8</v>
      </c>
      <c r="D21" s="4">
        <v>7</v>
      </c>
      <c r="E21" s="4">
        <v>7</v>
      </c>
      <c r="F21" s="4">
        <v>7</v>
      </c>
      <c r="G21" s="4">
        <v>7</v>
      </c>
    </row>
    <row r="22" spans="1:7" ht="32.25" customHeight="1" x14ac:dyDescent="0.25">
      <c r="A22" s="10" t="s">
        <v>69</v>
      </c>
      <c r="B22" s="4" t="s">
        <v>25</v>
      </c>
      <c r="C22" s="4">
        <v>100</v>
      </c>
      <c r="D22" s="4">
        <v>100</v>
      </c>
      <c r="E22" s="4">
        <v>100</v>
      </c>
      <c r="F22" s="4">
        <v>100</v>
      </c>
      <c r="G22" s="4">
        <v>100</v>
      </c>
    </row>
    <row r="23" spans="1:7" ht="65.25" customHeight="1" x14ac:dyDescent="0.25">
      <c r="A23" s="10" t="s">
        <v>70</v>
      </c>
      <c r="B23" s="4" t="s">
        <v>25</v>
      </c>
      <c r="C23" s="4">
        <v>30</v>
      </c>
      <c r="D23" s="4">
        <v>30</v>
      </c>
      <c r="E23" s="4">
        <v>30</v>
      </c>
      <c r="F23" s="4">
        <v>30</v>
      </c>
      <c r="G23" s="4">
        <v>30</v>
      </c>
    </row>
    <row r="24" spans="1:7" ht="60" x14ac:dyDescent="0.25">
      <c r="A24" s="10" t="s">
        <v>71</v>
      </c>
      <c r="B24" s="4" t="s">
        <v>25</v>
      </c>
      <c r="C24" s="4">
        <v>100</v>
      </c>
      <c r="D24" s="4">
        <v>100</v>
      </c>
      <c r="E24" s="4">
        <v>100</v>
      </c>
      <c r="F24" s="4">
        <v>100</v>
      </c>
      <c r="G24" s="4">
        <v>100</v>
      </c>
    </row>
    <row r="25" spans="1:7" ht="44.25" x14ac:dyDescent="0.25">
      <c r="A25" s="10" t="s">
        <v>72</v>
      </c>
      <c r="B25" s="4" t="s">
        <v>26</v>
      </c>
      <c r="C25" s="4">
        <v>6</v>
      </c>
      <c r="D25" s="4">
        <v>5</v>
      </c>
      <c r="E25" s="4">
        <v>5</v>
      </c>
      <c r="F25" s="4">
        <v>5</v>
      </c>
      <c r="G25" s="4">
        <v>5</v>
      </c>
    </row>
    <row r="26" spans="1:7" ht="59.25" x14ac:dyDescent="0.25">
      <c r="A26" s="11" t="s">
        <v>73</v>
      </c>
      <c r="B26" s="4" t="s">
        <v>25</v>
      </c>
      <c r="C26" s="4">
        <v>100</v>
      </c>
      <c r="D26" s="4">
        <v>100</v>
      </c>
      <c r="E26" s="4">
        <v>100</v>
      </c>
      <c r="F26" s="4">
        <v>100</v>
      </c>
      <c r="G26" s="4">
        <v>100</v>
      </c>
    </row>
    <row r="27" spans="1:7" ht="74.25" x14ac:dyDescent="0.25">
      <c r="A27" s="11" t="s">
        <v>74</v>
      </c>
      <c r="B27" s="4" t="s">
        <v>25</v>
      </c>
      <c r="C27" s="4">
        <v>100</v>
      </c>
      <c r="D27" s="4">
        <v>100</v>
      </c>
      <c r="E27" s="4">
        <v>100</v>
      </c>
      <c r="F27" s="4">
        <v>100</v>
      </c>
      <c r="G27" s="4">
        <v>100</v>
      </c>
    </row>
    <row r="28" spans="1:7" ht="44.25" x14ac:dyDescent="0.25">
      <c r="A28" s="11" t="s">
        <v>75</v>
      </c>
      <c r="B28" s="4" t="s">
        <v>27</v>
      </c>
      <c r="C28" s="4">
        <v>1</v>
      </c>
      <c r="D28" s="4">
        <v>2</v>
      </c>
      <c r="E28" s="4">
        <v>1</v>
      </c>
      <c r="F28" s="4">
        <v>0</v>
      </c>
      <c r="G28" s="4">
        <v>0</v>
      </c>
    </row>
    <row r="29" spans="1:7" ht="72.75" customHeight="1" x14ac:dyDescent="0.25">
      <c r="A29" s="11" t="s">
        <v>76</v>
      </c>
      <c r="B29" s="4" t="s">
        <v>25</v>
      </c>
      <c r="C29" s="4">
        <v>100</v>
      </c>
      <c r="D29" s="4">
        <v>100</v>
      </c>
      <c r="E29" s="4">
        <v>100</v>
      </c>
      <c r="F29" s="4">
        <v>100</v>
      </c>
      <c r="G29" s="4">
        <v>100</v>
      </c>
    </row>
    <row r="30" spans="1:7" ht="59.25" x14ac:dyDescent="0.25">
      <c r="A30" s="11" t="s">
        <v>28</v>
      </c>
      <c r="B30" s="4" t="s">
        <v>25</v>
      </c>
      <c r="C30" s="4">
        <v>100</v>
      </c>
      <c r="D30" s="4">
        <v>100</v>
      </c>
      <c r="E30" s="4">
        <v>100</v>
      </c>
      <c r="F30" s="4">
        <v>100</v>
      </c>
      <c r="G30" s="4">
        <v>100</v>
      </c>
    </row>
    <row r="31" spans="1:7" ht="59.25" x14ac:dyDescent="0.25">
      <c r="A31" s="11" t="s">
        <v>62</v>
      </c>
      <c r="B31" s="4" t="s">
        <v>25</v>
      </c>
      <c r="C31" s="4">
        <v>99</v>
      </c>
      <c r="D31" s="4">
        <v>99.2</v>
      </c>
      <c r="E31" s="4">
        <v>99.5</v>
      </c>
      <c r="F31" s="4">
        <v>99.7</v>
      </c>
      <c r="G31" s="4">
        <v>100</v>
      </c>
    </row>
    <row r="32" spans="1:7" ht="59.25" x14ac:dyDescent="0.25">
      <c r="A32" s="11" t="s">
        <v>29</v>
      </c>
      <c r="B32" s="4" t="s">
        <v>25</v>
      </c>
      <c r="C32" s="4">
        <v>100</v>
      </c>
      <c r="D32" s="4">
        <v>100</v>
      </c>
      <c r="E32" s="4">
        <v>100</v>
      </c>
      <c r="F32" s="4">
        <v>100</v>
      </c>
      <c r="G32" s="4">
        <v>100</v>
      </c>
    </row>
    <row r="33" spans="1:7" ht="59.25" customHeight="1" x14ac:dyDescent="0.25">
      <c r="A33" s="11" t="s">
        <v>30</v>
      </c>
      <c r="B33" s="4" t="s">
        <v>27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</row>
    <row r="34" spans="1:7" ht="44.25" x14ac:dyDescent="0.25">
      <c r="A34" s="11" t="s">
        <v>31</v>
      </c>
      <c r="B34" s="4" t="s">
        <v>27</v>
      </c>
      <c r="C34" s="4">
        <v>1</v>
      </c>
      <c r="D34" s="4">
        <v>2</v>
      </c>
      <c r="E34" s="4">
        <v>3</v>
      </c>
      <c r="F34" s="4">
        <v>4</v>
      </c>
      <c r="G34" s="4">
        <v>5</v>
      </c>
    </row>
    <row r="35" spans="1:7" ht="44.25" x14ac:dyDescent="0.25">
      <c r="A35" s="11" t="s">
        <v>65</v>
      </c>
      <c r="B35" s="4" t="s">
        <v>32</v>
      </c>
      <c r="C35" s="4" t="s">
        <v>33</v>
      </c>
      <c r="D35" s="4" t="s">
        <v>33</v>
      </c>
      <c r="E35" s="4" t="s">
        <v>33</v>
      </c>
      <c r="F35" s="4" t="s">
        <v>33</v>
      </c>
      <c r="G35" s="4" t="s">
        <v>33</v>
      </c>
    </row>
    <row r="36" spans="1:7" ht="59.25" x14ac:dyDescent="0.25">
      <c r="A36" s="11" t="s">
        <v>34</v>
      </c>
      <c r="B36" s="4" t="s">
        <v>35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ht="58.5" customHeight="1" x14ac:dyDescent="0.25">
      <c r="A37" s="11" t="s">
        <v>36</v>
      </c>
      <c r="B37" s="4" t="s">
        <v>37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</row>
    <row r="38" spans="1:7" ht="44.25" x14ac:dyDescent="0.25">
      <c r="A38" s="11" t="s">
        <v>38</v>
      </c>
      <c r="B38" s="4" t="s">
        <v>39</v>
      </c>
      <c r="C38" s="4">
        <v>0.01</v>
      </c>
      <c r="D38" s="4">
        <v>0.01</v>
      </c>
      <c r="E38" s="4">
        <v>0</v>
      </c>
      <c r="F38" s="4">
        <v>0</v>
      </c>
      <c r="G38" s="4">
        <v>0</v>
      </c>
    </row>
    <row r="39" spans="1:7" ht="59.25" x14ac:dyDescent="0.25">
      <c r="A39" s="11" t="s">
        <v>40</v>
      </c>
      <c r="B39" s="4" t="s">
        <v>27</v>
      </c>
      <c r="C39" s="4">
        <v>1</v>
      </c>
      <c r="D39" s="4">
        <v>1</v>
      </c>
      <c r="E39" s="4">
        <v>1</v>
      </c>
      <c r="F39" s="4">
        <v>0</v>
      </c>
      <c r="G39" s="4">
        <v>0</v>
      </c>
    </row>
    <row r="40" spans="1:7" ht="44.25" x14ac:dyDescent="0.25">
      <c r="A40" s="11" t="s">
        <v>41</v>
      </c>
      <c r="B40" s="4" t="s">
        <v>42</v>
      </c>
      <c r="C40" s="4" t="s">
        <v>43</v>
      </c>
      <c r="D40" s="4" t="s">
        <v>44</v>
      </c>
      <c r="E40" s="4" t="s">
        <v>45</v>
      </c>
      <c r="F40" s="4" t="s">
        <v>46</v>
      </c>
      <c r="G40" s="4" t="s">
        <v>47</v>
      </c>
    </row>
    <row r="41" spans="1:7" ht="48" customHeight="1" x14ac:dyDescent="0.25">
      <c r="A41" s="11" t="s">
        <v>48</v>
      </c>
      <c r="B41" s="4" t="s">
        <v>23</v>
      </c>
      <c r="C41" s="4">
        <v>60</v>
      </c>
      <c r="D41" s="4">
        <v>66</v>
      </c>
      <c r="E41" s="4">
        <v>73</v>
      </c>
      <c r="F41" s="4">
        <v>80</v>
      </c>
      <c r="G41" s="4">
        <v>88</v>
      </c>
    </row>
    <row r="42" spans="1:7" ht="59.25" x14ac:dyDescent="0.25">
      <c r="A42" s="11" t="s">
        <v>49</v>
      </c>
      <c r="B42" s="4" t="s">
        <v>23</v>
      </c>
      <c r="C42" s="4">
        <v>2</v>
      </c>
      <c r="D42" s="4">
        <v>2</v>
      </c>
      <c r="E42" s="4">
        <v>2</v>
      </c>
      <c r="F42" s="4">
        <v>2</v>
      </c>
      <c r="G42" s="4">
        <v>2</v>
      </c>
    </row>
    <row r="43" spans="1:7" ht="29.25" x14ac:dyDescent="0.25">
      <c r="A43" s="11" t="s">
        <v>50</v>
      </c>
      <c r="B43" s="4" t="s">
        <v>27</v>
      </c>
      <c r="C43" s="4">
        <v>4</v>
      </c>
      <c r="D43" s="4">
        <v>4</v>
      </c>
      <c r="E43" s="4">
        <v>4</v>
      </c>
      <c r="F43" s="4">
        <v>4</v>
      </c>
      <c r="G43" s="4">
        <v>4</v>
      </c>
    </row>
    <row r="44" spans="1:7" ht="32.25" customHeight="1" x14ac:dyDescent="0.25">
      <c r="A44" s="11" t="s">
        <v>51</v>
      </c>
      <c r="B44" s="4" t="s">
        <v>27</v>
      </c>
      <c r="C44" s="4">
        <v>300</v>
      </c>
      <c r="D44" s="4">
        <v>300</v>
      </c>
      <c r="E44" s="4">
        <v>300</v>
      </c>
      <c r="F44" s="4">
        <v>300</v>
      </c>
      <c r="G44" s="4">
        <v>300</v>
      </c>
    </row>
    <row r="45" spans="1:7" ht="60" customHeight="1" x14ac:dyDescent="0.25">
      <c r="A45" s="11" t="s">
        <v>52</v>
      </c>
      <c r="B45" s="4" t="s">
        <v>27</v>
      </c>
      <c r="C45" s="4">
        <v>150</v>
      </c>
      <c r="D45" s="4">
        <v>100</v>
      </c>
      <c r="E45" s="4">
        <v>100</v>
      </c>
      <c r="F45" s="4">
        <v>100</v>
      </c>
      <c r="G45" s="4">
        <v>100</v>
      </c>
    </row>
    <row r="46" spans="1:7" ht="59.25" x14ac:dyDescent="0.25">
      <c r="A46" s="11" t="s">
        <v>53</v>
      </c>
      <c r="B46" s="4" t="s">
        <v>27</v>
      </c>
      <c r="C46" s="4">
        <v>1</v>
      </c>
      <c r="D46" s="4">
        <v>2</v>
      </c>
      <c r="E46" s="4">
        <v>2</v>
      </c>
      <c r="F46" s="4">
        <v>2</v>
      </c>
      <c r="G46" s="4">
        <v>2</v>
      </c>
    </row>
    <row r="47" spans="1:7" ht="44.25" x14ac:dyDescent="0.25">
      <c r="A47" s="11" t="s">
        <v>54</v>
      </c>
      <c r="B47" s="4" t="s">
        <v>25</v>
      </c>
      <c r="C47" s="4">
        <v>100</v>
      </c>
      <c r="D47" s="4">
        <v>100</v>
      </c>
      <c r="E47" s="4">
        <v>100</v>
      </c>
      <c r="F47" s="4">
        <v>100</v>
      </c>
      <c r="G47" s="4">
        <v>100</v>
      </c>
    </row>
    <row r="48" spans="1:7" ht="92.25" customHeight="1" x14ac:dyDescent="0.25">
      <c r="A48" s="11" t="s">
        <v>55</v>
      </c>
      <c r="B48" s="4" t="s">
        <v>39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ht="89.25" x14ac:dyDescent="0.25">
      <c r="A49" s="11" t="s">
        <v>63</v>
      </c>
      <c r="B49" s="4" t="s">
        <v>25</v>
      </c>
      <c r="C49" s="4">
        <v>100</v>
      </c>
      <c r="D49" s="4">
        <v>100</v>
      </c>
      <c r="E49" s="4">
        <v>100</v>
      </c>
      <c r="F49" s="4">
        <v>100</v>
      </c>
      <c r="G49" s="4">
        <v>100</v>
      </c>
    </row>
    <row r="50" spans="1:7" ht="88.5" customHeight="1" x14ac:dyDescent="0.25">
      <c r="A50" s="11" t="s">
        <v>56</v>
      </c>
      <c r="B50" s="4" t="s">
        <v>25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ht="29.25" x14ac:dyDescent="0.25">
      <c r="A51" s="11" t="s">
        <v>57</v>
      </c>
      <c r="B51" s="4" t="s">
        <v>27</v>
      </c>
      <c r="C51" s="4">
        <v>1</v>
      </c>
      <c r="D51" s="4">
        <v>1</v>
      </c>
      <c r="E51" s="4">
        <v>1</v>
      </c>
      <c r="F51" s="4">
        <v>1</v>
      </c>
      <c r="G51" s="4">
        <v>1</v>
      </c>
    </row>
    <row r="52" spans="1:7" ht="59.25" x14ac:dyDescent="0.25">
      <c r="A52" s="11" t="s">
        <v>78</v>
      </c>
      <c r="B52" s="4" t="s">
        <v>27</v>
      </c>
      <c r="C52" s="4">
        <v>4</v>
      </c>
      <c r="D52" s="4">
        <v>4</v>
      </c>
      <c r="E52" s="4">
        <v>4</v>
      </c>
      <c r="F52" s="4">
        <v>4</v>
      </c>
      <c r="G52" s="4">
        <v>4</v>
      </c>
    </row>
    <row r="53" spans="1:7" ht="61.5" customHeight="1" x14ac:dyDescent="0.25">
      <c r="A53" s="11" t="s">
        <v>64</v>
      </c>
      <c r="B53" s="4" t="s">
        <v>25</v>
      </c>
      <c r="C53" s="4">
        <v>100</v>
      </c>
      <c r="D53" s="4">
        <v>100</v>
      </c>
      <c r="E53" s="4">
        <v>100</v>
      </c>
      <c r="F53" s="4">
        <v>100</v>
      </c>
      <c r="G53" s="4">
        <v>100</v>
      </c>
    </row>
  </sheetData>
  <mergeCells count="9">
    <mergeCell ref="B8:G8"/>
    <mergeCell ref="A9:A10"/>
    <mergeCell ref="B9:G9"/>
    <mergeCell ref="D1:G1"/>
    <mergeCell ref="D2:G2"/>
    <mergeCell ref="A3:G3"/>
    <mergeCell ref="B5:G5"/>
    <mergeCell ref="B6:G6"/>
    <mergeCell ref="B7:G7"/>
  </mergeCells>
  <pageMargins left="0.3543307086614173" right="0.3543307086614173" top="0.59055118110236215" bottom="0.59055118110236215" header="0.51181102362204722" footer="0.51181102362204722"/>
  <pageSetup paperSize="9"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ЖКХ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2017-07-24T06:00:14Z</dcterms:modified>
</cp:coreProperties>
</file>