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0"/>
  </bookViews>
  <sheets>
    <sheet name="Подпр 1(+)(2)" sheetId="1" r:id="rId1"/>
    <sheet name="Планир Рез 1(+)(3)" sheetId="2" r:id="rId2"/>
    <sheet name="Методика 1(+)(4)" sheetId="3" r:id="rId3"/>
    <sheet name="Обосн 1(+)(5)" sheetId="4" r:id="rId4"/>
    <sheet name="Меропр 1(+)(6)" sheetId="5" r:id="rId5"/>
    <sheet name="Дорож 1(+)(7)" sheetId="6" r:id="rId6"/>
  </sheets>
  <definedNames>
    <definedName name="_xlnm.Print_Area" localSheetId="4">'Меропр 1(+)(6)'!$A$1:$N$23</definedName>
  </definedNames>
  <calcPr fullCalcOnLoad="1"/>
</workbook>
</file>

<file path=xl/sharedStrings.xml><?xml version="1.0" encoding="utf-8"?>
<sst xmlns="http://schemas.openxmlformats.org/spreadsheetml/2006/main" count="318" uniqueCount="160">
  <si>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</si>
  <si>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</si>
  <si>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</si>
  <si>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</si>
  <si>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</si>
  <si>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</si>
  <si>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</si>
  <si>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</si>
  <si>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</si>
  <si>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</si>
  <si>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</si>
  <si>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</si>
  <si>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</si>
  <si>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</si>
  <si>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</si>
  <si>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</si>
  <si>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</si>
  <si>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</si>
  <si>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</si>
  <si>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</si>
  <si>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</si>
  <si>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</si>
  <si>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Управление жилищно- коммунального хозяйства и благоустройства Администрации</t>
  </si>
  <si>
    <t>1.1.1</t>
  </si>
  <si>
    <t>1.1.2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</si>
  <si>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</si>
  <si>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</si>
  <si>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</si>
  <si>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</si>
  <si>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</si>
  <si>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</si>
  <si>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</si>
  <si>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Приложение № 2   
к муниципальной программе городского округа Химки</t>
  </si>
  <si>
    <t>Приложение № 3   
к муниципальной программе городского округа Химки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</si>
  <si>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</si>
  <si>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</si>
  <si>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</si>
  <si>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</si>
  <si>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</si>
  <si>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</si>
  <si>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</si>
  <si>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</si>
  <si>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</si>
  <si>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</si>
  <si>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</si>
  <si>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</si>
  <si>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</si>
  <si>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</si>
  <si>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</si>
  <si>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</si>
  <si>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</si>
  <si>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</si>
  <si>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</si>
  <si>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</si>
  <si>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</si>
  <si>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</si>
  <si>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</si>
  <si>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───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</si>
  <si>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</si>
  <si>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</si>
  <si>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</si>
  <si>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</si>
  <si>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</si>
  <si>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</si>
  <si>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>Приложение № 4   
к муниципальной программе городского округа Химки</t>
  </si>
  <si>
    <t xml:space="preserve"> «Энергосбережение и повышение энергетической энергоэффективности в городском округе Химки»</t>
  </si>
  <si>
    <t>Паспорт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</si>
  <si>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Задача 1. Повышение энергетической эффективности в бюджетной сфере</t>
  </si>
  <si>
    <t>2015 год</t>
  </si>
  <si>
    <t>2016 год</t>
  </si>
  <si>
    <t>Энергосбережение и повышение энергетической эффективности в бюджетной сфере</t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</si>
  <si>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 xml:space="preserve">                                                
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  </r>
  </si>
  <si>
    <t>т.у.т./кв.м</t>
  </si>
  <si>
    <t>Гкал/кв.м</t>
  </si>
  <si>
    <t>куб. м/чел</t>
  </si>
  <si>
    <r>
      <rPr>
        <b/>
        <sz val="11"/>
        <color indexed="8"/>
        <rFont val="Times New Roman"/>
        <family val="1"/>
      </rPr>
      <t xml:space="preserve">Показатель 6     </t>
    </r>
    <r>
      <rPr>
        <sz val="11"/>
        <color indexed="8"/>
        <rFont val="Times New Roman"/>
        <family val="1"/>
      </rPr>
      <t xml:space="preserve">                                                         
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  </r>
  </si>
  <si>
    <r>
      <rPr>
        <b/>
        <sz val="11"/>
        <color indexed="8"/>
        <rFont val="Times New Roman"/>
        <family val="1"/>
      </rPr>
      <t xml:space="preserve">Показатель 9                                                              
</t>
    </r>
    <r>
      <rPr>
        <sz val="11"/>
        <color indexed="8"/>
        <rFont val="Times New Roman"/>
        <family val="1"/>
      </rPr>
  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  </r>
  </si>
  <si>
    <r>
      <rPr>
        <b/>
        <sz val="11"/>
        <color indexed="8"/>
        <rFont val="Times New Roman"/>
        <family val="1"/>
      </rPr>
      <t xml:space="preserve">Показатель 10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электрической энергии на снабжение органов местного самоуправления и муниципальных учреждений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</si>
  <si>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кВт*ч/кв.м</t>
  </si>
  <si>
    <r>
      <rPr>
        <b/>
        <sz val="11"/>
        <color indexed="8"/>
        <rFont val="Times New Roman"/>
        <family val="1"/>
      </rPr>
      <t xml:space="preserve">Показатель 11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природного газа на снабжение органов местного самоуправления и муниципальных учреждений (в расчете на 1 человека)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</si>
  <si>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12                                                              
</t>
    </r>
    <r>
      <rPr>
        <sz val="11"/>
        <color indexed="8"/>
        <rFont val="Times New Roman"/>
        <family val="1"/>
      </rPr>
      <t xml:space="preserve"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</si>
  <si>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3  </t>
    </r>
    <r>
      <rPr>
        <sz val="11"/>
        <color indexed="8"/>
        <rFont val="Times New Roman"/>
        <family val="1"/>
      </rPr>
      <t xml:space="preserve">                                                                
Удельный расход холодной воды на снабжение органов местного самоуправления и муниципальных учреждений (в расчёте на 1 человека)</t>
    </r>
  </si>
  <si>
    <r>
      <rPr>
        <b/>
        <sz val="11"/>
        <color indexed="8"/>
        <rFont val="Times New Roman"/>
        <family val="1"/>
      </rPr>
      <t>Показатель 4</t>
    </r>
    <r>
      <rPr>
        <sz val="11"/>
        <color indexed="8"/>
        <rFont val="Times New Roman"/>
        <family val="1"/>
      </rPr>
      <t xml:space="preserve">                                                            
Удельный расход горячей воды на снабжение органов местного самоуправления и муниципальных учреждений (в расчёте на 1 человека)</t>
    </r>
  </si>
  <si>
    <r>
      <rPr>
        <b/>
        <sz val="11"/>
        <color indexed="8"/>
        <rFont val="Times New Roman"/>
        <family val="1"/>
      </rPr>
      <t xml:space="preserve">Показатель 5  </t>
    </r>
    <r>
      <rPr>
        <sz val="11"/>
        <color indexed="8"/>
        <rFont val="Times New Roman"/>
        <family val="1"/>
      </rPr>
      <t xml:space="preserve">                                              
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</si>
  <si>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r>
      <rPr>
        <b/>
        <sz val="11"/>
        <color indexed="8"/>
        <rFont val="Times New Roman"/>
        <family val="1"/>
      </rPr>
      <t xml:space="preserve">Показатель 7                                                              
</t>
    </r>
    <r>
      <rPr>
        <sz val="11"/>
        <color indexed="8"/>
        <rFont val="Times New Roman"/>
        <family val="1"/>
      </rPr>
  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  </r>
  </si>
  <si>
    <r>
      <rPr>
        <b/>
        <sz val="11"/>
        <color indexed="8"/>
        <rFont val="Times New Roman"/>
        <family val="1"/>
      </rPr>
      <t xml:space="preserve">Показатель 8  </t>
    </r>
    <r>
      <rPr>
        <sz val="11"/>
        <color indexed="8"/>
        <rFont val="Times New Roman"/>
        <family val="1"/>
      </rPr>
      <t xml:space="preserve">                                                   
Доля зданий, строений, сооружений муниципальной собственности, соответствующих нормальному уровню энергетической эффективности и выше (А, B, C, D)</t>
    </r>
  </si>
  <si>
    <t>Планируемые результаты реализации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</si>
  <si>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Повышение энергетической эффективности в бюджетной сфере</t>
  </si>
  <si>
    <t>Количественные и/или качественные показатели, характеризующие достижение цели и решение задач</t>
  </si>
  <si>
    <r>
      <rPr>
        <b/>
        <sz val="11"/>
        <color indexed="8"/>
        <rFont val="Times New Roman"/>
        <family val="1"/>
      </rPr>
      <t xml:space="preserve">Показатель 2   </t>
    </r>
    <r>
      <rPr>
        <sz val="11"/>
        <color indexed="8"/>
        <rFont val="Times New Roman"/>
        <family val="1"/>
      </rPr>
      <t xml:space="preserve">                                                           Удельный расход тепловой энергии на снабжение органов местного самоуправления и муниципальных учреждений (в расчёте на 1 кв. метр обшей площади)</t>
    </r>
  </si>
  <si>
    <r>
      <rPr>
        <b/>
        <sz val="11"/>
        <color indexed="8"/>
        <rFont val="Times New Roman"/>
        <family val="1"/>
      </rPr>
      <t>Показатель 4</t>
    </r>
    <r>
      <rPr>
        <sz val="11"/>
        <color indexed="8"/>
        <rFont val="Times New Roman"/>
        <family val="1"/>
      </rPr>
      <t xml:space="preserve">                                                            
Удельный расход горячей воды на снабжение органов местного самоуправления и муниципальных
учреждений (в расчёте на 1 человека)</t>
    </r>
  </si>
  <si>
    <r>
      <rPr>
        <b/>
        <sz val="11"/>
        <color indexed="8"/>
        <rFont val="Times New Roman"/>
        <family val="1"/>
      </rPr>
      <t xml:space="preserve">Показатель 8  </t>
    </r>
    <r>
      <rPr>
        <sz val="11"/>
        <color indexed="8"/>
        <rFont val="Times New Roman"/>
        <family val="1"/>
      </rPr>
      <t xml:space="preserve">                                                   
Доля зданий, строений, сооружений муниципальной собственности, соответствующих нормальному
уровню энергетической эффективности и выше (А, B, C, D)</t>
    </r>
  </si>
  <si>
    <t>Перечень мероприятий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</si>
  <si>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Энергосбережение и повышение энергетической энергоэффективности в городском округе Химки»</t>
  </si>
  <si>
    <r>
      <rPr>
        <b/>
        <sz val="10"/>
        <color indexed="8"/>
        <rFont val="Times New Roman"/>
        <family val="1"/>
      </rPr>
      <t>Задача 1.</t>
    </r>
    <r>
      <rPr>
        <sz val="10"/>
        <color indexed="8"/>
        <rFont val="Times New Roman"/>
        <family val="1"/>
      </rPr>
      <t xml:space="preserve"> Повышение энергетической эффективности в бюджетной сфере</t>
    </r>
  </si>
  <si>
    <t>Основное мероприятие 1. Установка и проверка приборов учета энергоресурсов и водоснабжения в бюджетной сфере</t>
  </si>
  <si>
    <t>Расходы на плановую проверку приборов учета энергоресурсов и водоснабжения</t>
  </si>
  <si>
    <t>Установка автоматизированных узлов управления тепловой энергии (автоматизированные индивидуальные тепловые пункты) на объектах муниципальной собственности</t>
  </si>
  <si>
    <t>Увеличение количества зданий, строений, сооружений, занимаемых организациями бюджетной сферы,
оборудованных автоматизированными
индивидуальными тепловыми пунктами (ИТП)</t>
  </si>
  <si>
    <t>Методика расчета значений показателей эффективности реализации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</si>
  <si>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  </r>
  </si>
  <si>
    <t>Оценивается удельный суммарный расход энергетических ресурсов на снабжение органов местного самоуправления и муниципальных учреждений в городском округе Химки. Рассчитывается по формуле:                                                                      Уэрб = К1*(B7/B8)+K2/1000*(B9/B10)+K3/1000*(B11/B12), где:                                К1 - коэффициент пересчета, принимаемый 0,1486 (тепловая энергия);                                                                                                              К2 - коэффициент пересчета, принимаемый 0,3445 (электроэнергия);                                                                                                   К3 - коэффициент пересчета, принимаемый 1,154 (природный газ);                                                                                                                          B7 - суммарный расход тепловой энергии на снабжение органов местного самоуправления и муниципальных учреждений, Гкал;                                                 B8 - общая площадь зданий, строений, сооружений, занимаемых органами местного самоуправления и муниципальных учреждений, потребляемых тепловую энергию, м2;                                                                                                            B9 - суммарный расход электрической энергии на снабжение органов местного самоуправления и муниципальных учреждений, кВт*ч;                                            B10 - общая площадь зданий, строений, сооружений, занимаемых органами местного самоуправления и муниципальных учреждений, потребляемых электрическую энергию, м2;                                                                                                 B11 - суммарный расход природного газа на снабжение органов местного самоуправления и муниципальных учреждений, м3;                                                       B12 - общая площадь зданий, строений, сооружений, занимаемых органами местного самоуправления и муниципальных учреждений, потребляемых природный газ м2</t>
  </si>
  <si>
    <t>Форма отчетности Комитета по управлению имуществом городского округа Химки</t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</si>
  <si>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Удельный расход тепловой энергии на снабжение органов местного самоуправления и муниципальных учреждений (в расчёте на 1 кв. метр обшей площади)</t>
    </r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</si>
  <si>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Удельный расход холодной воды на снабжение органов местного самоуправления и муниципальных учреждений (в расчёте на 1 человека)</t>
    </r>
  </si>
  <si>
    <t>м3/чел</t>
  </si>
  <si>
    <t>Оценивается динамика изменения удельного расхода холодной воды на снабжение органов местного самоуправления и муниципальных учреждений.                                                                                                     Рассчитывается по формуле:                                                                                        Урхо = Срхо/Nо, где:                                                                                                           Срхо - суммарный расход холодной воды на снабжение органов местного самоуправления и муниципальных учреждений;                                                           Nо - общая численность сотрудников органов местного самоуправления и муниципальных учреждений.</t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</si>
  <si>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Удельный расход горячей воды на снабжение органов местного самоуправления и муниципальных учреждений (в расчёте на 1 человека)</t>
    </r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</si>
  <si>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</si>
  <si>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t>Оценивается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ресурсов.                                            Рассчитывается по формуле:                                                               (Nэ/Nо+Nт/Nо+Nг/Nо+Nх/Nо)/4*100, где:                                                                                Nэ - количество зданий, строений, сооружений органов местного самоуправления и муниципальных учреждений, оснащенных приборами учета электрической энергии.                                                                                            Nт - количество зданий, строений, сооружений органов местного самоуправления и муниципальных учреждений, оснащенных приборами учета тепловой энергии.                                                                                                     Nг - количество зданий, строений, сооружений органов местного самоуправления и муниципальных учреждений, оснащенных приборами учета горячей воды.                                                                                                            Nх - зданий, строений, сооружений органов местного самоуправления и муниципальных учреждений, оснащенных приборами учета холодной воды.                                                                                                                                        Nо - общее количество зданий, строений, сооружений органов местного самоуправления и муниципальных учреждений в городском округе Химки.</t>
  </si>
  <si>
    <r>
      <rPr>
        <b/>
        <sz val="10"/>
        <rFont val="Times New Roman"/>
        <family val="1"/>
      </rPr>
      <t xml:space="preserve">Показатель № 6  </t>
    </r>
    <r>
      <rPr>
        <sz val="10"/>
        <rFont val="Times New Roman"/>
        <family val="1"/>
      </rPr>
      <t xml:space="preserve">                                                                                                              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  </r>
  </si>
  <si>
    <t>Муниципальное бюджетное учреждение "Комбинат по благоустройству и озеленению". На основании акта выполненных работ.</t>
  </si>
  <si>
    <r>
      <rPr>
        <b/>
        <sz val="10"/>
        <rFont val="Times New Roman"/>
        <family val="1"/>
      </rPr>
      <t xml:space="preserve">Показатель № 7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  </r>
  </si>
  <si>
    <r>
      <rPr>
        <b/>
        <sz val="10"/>
        <rFont val="Times New Roman"/>
        <family val="1"/>
      </rPr>
      <t xml:space="preserve">Показатель № 8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Доля зданий, строений, сооружений муниципальной собственности, соответствующих нормальному уровню энергетической эффективности и выше (А, B, C, D)</t>
    </r>
  </si>
  <si>
    <t>Оценивается доля зданий, строений, сооружений муниципальной собственности, соответствующих нормальному уровню энергетической эффективности и выше (А, B, C, D).                                                              Рассчитывается по формуле:                                                                                              К = Кс / Кс, где:                                                                                                                     Кс- количество зданий, строений, сооружений муниципальной собственности, соответствующих нормальному уровню энергетической эффективности и выше (А, B, C, D).                                                                                   Кд - общее количество зданий, строений, сооружений муниципальной собственности в городском округе Химки.</t>
  </si>
  <si>
    <r>
      <rPr>
        <b/>
        <sz val="10"/>
        <rFont val="Times New Roman"/>
        <family val="1"/>
      </rPr>
      <t xml:space="preserve">Показатель № 9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  </r>
  </si>
  <si>
    <t>МКУ "Жилищно-коммунальное хозяйство и благоустройство". На основании акта выполненных работ</t>
  </si>
  <si>
    <r>
      <rPr>
        <b/>
        <sz val="10"/>
        <rFont val="Times New Roman"/>
        <family val="1"/>
      </rPr>
      <t xml:space="preserve">Показатель № 10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  </r>
  </si>
  <si>
    <t>м^3/чел</t>
  </si>
  <si>
    <t>Оценивается динамика изменения удельного расхода природного газа на снабжение органов местного самоуправления и муниципальных учреждений.                                                                                                Рассчитывается по формуле:                                                                                         Урпг = Српг/Nо, где:                                                                                                           Српг - суммарный расход природного газа на снабжение органов местного самоуправления и муниципальных учреждений;                                                         Nо - общая численность сотрудников органов местного самоуправления и муниципальных учреждений</t>
  </si>
  <si>
    <t>Оценивается динамика изменения доля объема энергетических ресурсов, производимых с использованием возобновляемых источников энергии и (или) вторичных энергетических ресурсов на территории городского округа Химки.                                                                                                            Рассчитывается по формуле:                                                                                            Lоэр = Vоэр/Vо, где:                                                                                                         Vоэр - объем энергетических ресурсов, производимых с использованием возобновляемых источников энергии и (или) вторичных энергетических ресурсов;                                                                                                                                 Vо - общий объем энергетических ресурсов, производимых на территории городского округа Химки</t>
  </si>
  <si>
    <t>Оценивается динамика изменения удельного расхода горячей воды на снабжение органов местного самоуправления и муниципальных учреждений.                                                                                                                         Рассчитывается по формуле:                                                                                         Урхо = Срчо/Nо, где:                                                                                                              Срчо - суммарный расход горячей воды на снабжение органов местного самоуправления и муниципальных учреждений;                                                         Nо - общая численность сотрудников органов местного самоуправления и муниципальных учреждений</t>
  </si>
  <si>
    <r>
      <rPr>
        <b/>
        <sz val="10"/>
        <rFont val="Times New Roman"/>
        <family val="1"/>
      </rPr>
      <t xml:space="preserve">Показатель № 11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Удельный расход природного газа на снабжение органов местного самоуправления и муниципальных учреждений (в расчете на 1 человека)</t>
    </r>
  </si>
  <si>
    <r>
      <rPr>
        <b/>
        <sz val="10"/>
        <rFont val="Times New Roman"/>
        <family val="1"/>
      </rPr>
      <t xml:space="preserve">Показатель № 12  </t>
    </r>
    <r>
      <rPr>
        <sz val="10"/>
        <rFont val="Times New Roman"/>
        <family val="1"/>
      </rPr>
      <t xml:space="preserve">                                                                                                              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</t>
    </r>
  </si>
  <si>
    <t>Муниципальный контракт (энергосервисный договор). Решение Совета депутатов городского округа Химки</t>
  </si>
  <si>
    <t>«Дорожная карта» по выполнению основного мероприятия «Установка и проверка приборов учета энергоресурсов и водоснабжения в бюджетной сфере»,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</si>
  <si>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Проведение процедуры закупок для муниципальных нужд в рамках плана закупок</t>
  </si>
  <si>
    <t xml:space="preserve">  - </t>
  </si>
  <si>
    <t>Обоснование финансовых ресурсов, необходимых для реализации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энергоэффективности в городском округе Химки» на 2015-2020 годы</t>
  </si>
  <si>
    <t>1.1 Установка и проверка приборов учета энергоресурсов и водоснабжения в бюджетной сфере</t>
  </si>
  <si>
    <t>1.1.1 Расходы на плановую проверку приборов учета энергоресурсов и водоснабжения</t>
  </si>
  <si>
    <t>Приложение № 5   
к муниципальной программе городского округа Химки</t>
  </si>
  <si>
    <t>Приложение № 6    
к муниципальной программе городского округа Химки</t>
  </si>
  <si>
    <t>Приложение № 7    
к муниципальной программе городского округа Химки</t>
  </si>
  <si>
    <r>
      <rPr>
        <b/>
        <sz val="11"/>
        <color indexed="8"/>
        <rFont val="Times New Roman"/>
        <family val="1"/>
      </rPr>
      <t xml:space="preserve">Показатель 2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
Удельный расход тепловой энергии на снабжение органов местного самоуправления и муниципальных учреждений (в расчёте на 1 кв. метр обшей площади)</t>
    </r>
  </si>
  <si>
    <t>Оценивается динамика изменения удельного расхода тепловой энергии на снабжение органов местного самоуправления и муниципальных учреждений.                                                                                                      Рассчитывается по формуле:                                                                                             Уртэ = Сртэ/Sо, где:                                                                                                            Сртэ - суммарный расход тепловой энергии на снабжение органов местного самоуправления и муниципальных учреждений, Гкал;                                                 Sо - общая площадь зданий, строений, сооружений, занимаемых органами местного самоуправления и муниципальных учреждений, потребляемых тепловую энергию, м2</t>
  </si>
  <si>
    <t>Оценивается динамика изменения доли зданий, строений, сооружений, занимаемых организациями бюджетной сферы, оборудованных автоматизированными индивидуальными тепловыми пунктами (ИТП).       Рассчитывается по формуле:                                                                                          Nитт = Nои / Nо*100, где:                                                                                                 Nои - количество зданий, строений, сооружений, занимаемых организациями бюджетной сферы, оборудованных автоматизированными индивидуальными тепловыми пунктами (ИТП).                                                                                       Nо - общее количество зданий, строений, сооружений органов местного самоуправления и муниципальных учреждений в городском округе Химки</t>
  </si>
  <si>
    <t>Оценивается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энергосбережения.                                   Рассчитывается по формуле:                                                                                             Корт = Кот / Ко, где:                                                                                                           Кот - Количество муниципальных учреждений, представивших информацию в информационные системы в области энергосбережения;                                                                            Ко - общее количество муниципальных учреждений в городском округе Химки</t>
  </si>
  <si>
    <t>Оценивается динамика изменения удельного расхода электрической энергии на снабжение органов местного самоуправления и муниципальных учреждений.                                                                      
Рассчитывается по формуле:                                                                                        
Урээ = Срээ/Sо, где:                                                                                                        
Срээ - суммарный расход электрической энергии на снабжение органов местного самоуправления и муниципальных учреждений;                              
Sо - общая площадь зданий, строений, сооружений, занимаемых органами местного самоуправления и муниципальных учреждений, потребляемых тепловую энергию, м2</t>
  </si>
  <si>
    <t>Оценивается динамика изменения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самоуправления, к общему объему финансирования муниципальной программы.                           
Рассчитывается по формуле:                                                                                          
Оэ = (Пэ/РПба)*100,где:                                                                                                          
Пэ - планируемая экономия энергетических ресурсов и воды в стоимостном выражении в результате реализации энергосервисных договоров (контрактов).                                                                                                    
РПба - объем бюджетных ассигнований, предусмотренный в бюджете городского округа Химки на реализацию муниципальной программы в области энергосбережения и повышения энергетической эффективности в отчетном году</t>
  </si>
  <si>
    <t>Объем
финансирования в 2014 году
(тыс. руб)</t>
  </si>
  <si>
    <t>2015 - 2020</t>
  </si>
  <si>
    <t>1.1.2 Установка автоматизированных узлов управления тепловой энергии (автоматизированные индивидуальные тепловые пункты) на объектах муниципальной собственности</t>
  </si>
  <si>
    <t>Всего</t>
  </si>
  <si>
    <t xml:space="preserve">Всего: </t>
  </si>
  <si>
    <t>2015 г.</t>
  </si>
  <si>
    <t>2016 г.</t>
  </si>
  <si>
    <t>2017 г.</t>
  </si>
  <si>
    <t>2018 г.</t>
  </si>
  <si>
    <t>2019 г.</t>
  </si>
  <si>
    <t>2020 г.</t>
  </si>
  <si>
    <t>Стоимость рассчитана на основании проектно-сметных документаций</t>
  </si>
  <si>
    <t>Стоимость рассчитана на основании 3-ех коммерческих предложений</t>
  </si>
  <si>
    <t>1. Уменьшение удельного расхода ТЭ на снабжение органов самоуправления и муниципальных учреждений 
2. Уменьшение удельного расхода ЭР на снабжение органов самоуправления и муниципальных учреждений 
3. Уменьшение удельнго расхода холодной воды на снабжение органов самоуправления и муниципальных учреждений 
4. Уменьшение уделеного расхода горячей воды на снабжение органов самоуправления и муниципальных учреждений</t>
  </si>
  <si>
    <t>Сводный отчет АИС "ГЖИ"</t>
  </si>
  <si>
    <t>Временно исполняющий обязанности заместителя Главы Администрации городского округа</t>
  </si>
  <si>
    <t>________________/Э.Д. Джиоев/</t>
  </si>
  <si>
    <t xml:space="preserve">Заместитель Главы Администрации г.о. Химки
Ваулин Ю.В. </t>
  </si>
  <si>
    <t>100 % оснащение приборами учета  энергоресурсов и водоснабжения в учреждениях бюджетной сферы</t>
  </si>
  <si>
    <t>Внебюджетные средства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</si>
</sst>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#,##0.0_ ;\-#,##0.0\ "/>
    <numFmt numFmtId="198" formatCode="#,##0.0"/>
  </numFmts>
  <fonts count="5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3" fontId="51" fillId="0" borderId="1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195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2" fillId="0" borderId="12" xfId="0" applyFont="1" applyFill="1" applyBorder="1" applyAlignment="1">
      <alignment horizontal="left" vertical="top" wrapText="1" indent="3"/>
    </xf>
    <xf numFmtId="195" fontId="52" fillId="0" borderId="13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/>
    </xf>
    <xf numFmtId="0" fontId="51" fillId="0" borderId="12" xfId="0" applyFont="1" applyFill="1" applyBorder="1" applyAlignment="1">
      <alignment horizontal="left" vertical="top" wrapText="1" indent="3"/>
    </xf>
    <xf numFmtId="195" fontId="51" fillId="0" borderId="13" xfId="0" applyNumberFormat="1" applyFont="1" applyFill="1" applyBorder="1" applyAlignment="1">
      <alignment horizontal="right" vertical="top" wrapText="1" indent="3"/>
    </xf>
    <xf numFmtId="0" fontId="51" fillId="0" borderId="14" xfId="0" applyFont="1" applyFill="1" applyBorder="1" applyAlignment="1">
      <alignment horizontal="left" vertical="top" wrapText="1" indent="3"/>
    </xf>
    <xf numFmtId="195" fontId="51" fillId="0" borderId="15" xfId="0" applyNumberFormat="1" applyFont="1" applyFill="1" applyBorder="1" applyAlignment="1">
      <alignment horizontal="right" vertical="top" wrapText="1" indent="3"/>
    </xf>
    <xf numFmtId="195" fontId="52" fillId="0" borderId="16" xfId="0" applyNumberFormat="1" applyFont="1" applyFill="1" applyBorder="1" applyAlignment="1">
      <alignment horizontal="right" vertical="top" wrapText="1" indent="3"/>
    </xf>
    <xf numFmtId="0" fontId="52" fillId="0" borderId="17" xfId="0" applyFont="1" applyFill="1" applyBorder="1" applyAlignment="1">
      <alignment horizontal="left" vertical="top" wrapText="1" indent="3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 shrinkToFit="1"/>
    </xf>
    <xf numFmtId="0" fontId="51" fillId="0" borderId="20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 vertical="top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right" wrapText="1" shrinkToFit="1"/>
    </xf>
    <xf numFmtId="0" fontId="55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46.8515625" style="23" customWidth="1"/>
    <col min="2" max="2" width="17.57421875" style="23" customWidth="1"/>
    <col min="3" max="3" width="18.00390625" style="23" customWidth="1"/>
    <col min="4" max="4" width="24.00390625" style="23" customWidth="1"/>
    <col min="5" max="10" width="12.7109375" style="23" customWidth="1"/>
    <col min="11" max="11" width="16.8515625" style="23" customWidth="1"/>
    <col min="12" max="16384" width="9.140625" style="23" customWidth="1"/>
  </cols>
  <sheetData>
    <row r="1" spans="4:11" ht="31.5" customHeight="1">
      <c r="D1" s="24"/>
      <c r="E1" s="73" t="s">
        <v>32</v>
      </c>
      <c r="F1" s="73"/>
      <c r="G1" s="73"/>
      <c r="H1" s="73"/>
      <c r="I1" s="73"/>
      <c r="J1" s="73"/>
      <c r="K1" s="73"/>
    </row>
    <row r="2" spans="4:11" ht="15">
      <c r="D2" s="69" t="s">
        <v>65</v>
      </c>
      <c r="E2" s="69"/>
      <c r="F2" s="69"/>
      <c r="G2" s="69"/>
      <c r="H2" s="69"/>
      <c r="I2" s="69"/>
      <c r="J2" s="69"/>
      <c r="K2" s="69"/>
    </row>
    <row r="3" spans="1:11" s="25" customFormat="1" ht="31.5" customHeight="1">
      <c r="A3" s="74" t="s">
        <v>66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25" customFormat="1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5">
      <c r="A5" s="12" t="s">
        <v>51</v>
      </c>
      <c r="B5" s="76" t="s">
        <v>12</v>
      </c>
      <c r="C5" s="77"/>
      <c r="D5" s="77"/>
      <c r="E5" s="77"/>
      <c r="F5" s="77"/>
      <c r="G5" s="77"/>
      <c r="H5" s="77"/>
      <c r="I5" s="77"/>
      <c r="J5" s="77"/>
      <c r="K5" s="78"/>
    </row>
    <row r="6" spans="1:11" ht="15">
      <c r="A6" s="12" t="s">
        <v>52</v>
      </c>
      <c r="B6" s="79" t="s">
        <v>53</v>
      </c>
      <c r="C6" s="80"/>
      <c r="D6" s="81"/>
      <c r="E6" s="18" t="s">
        <v>68</v>
      </c>
      <c r="F6" s="18" t="s">
        <v>69</v>
      </c>
      <c r="G6" s="18" t="s">
        <v>34</v>
      </c>
      <c r="H6" s="18" t="s">
        <v>54</v>
      </c>
      <c r="I6" s="18" t="s">
        <v>55</v>
      </c>
      <c r="J6" s="18" t="s">
        <v>56</v>
      </c>
      <c r="K6" s="64"/>
    </row>
    <row r="7" spans="1:13" ht="27">
      <c r="A7" s="12" t="s">
        <v>67</v>
      </c>
      <c r="B7" s="66" t="s">
        <v>57</v>
      </c>
      <c r="C7" s="67"/>
      <c r="D7" s="68"/>
      <c r="E7" s="26">
        <f aca="true" t="shared" si="0" ref="E7:J7">SUM(E11:E14)</f>
        <v>2750</v>
      </c>
      <c r="F7" s="26">
        <f t="shared" si="0"/>
        <v>20000</v>
      </c>
      <c r="G7" s="26">
        <f t="shared" si="0"/>
        <v>12000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65"/>
      <c r="M7" s="27"/>
    </row>
    <row r="8" spans="1:11" ht="15">
      <c r="A8" s="60" t="s">
        <v>58</v>
      </c>
      <c r="B8" s="63" t="s">
        <v>7</v>
      </c>
      <c r="C8" s="63" t="s">
        <v>59</v>
      </c>
      <c r="D8" s="70" t="s">
        <v>1</v>
      </c>
      <c r="E8" s="71" t="s">
        <v>60</v>
      </c>
      <c r="F8" s="71"/>
      <c r="G8" s="71"/>
      <c r="H8" s="71"/>
      <c r="I8" s="71"/>
      <c r="J8" s="71"/>
      <c r="K8" s="71"/>
    </row>
    <row r="9" spans="1:11" ht="15">
      <c r="A9" s="61"/>
      <c r="B9" s="63"/>
      <c r="C9" s="63"/>
      <c r="D9" s="70"/>
      <c r="E9" s="18" t="s">
        <v>68</v>
      </c>
      <c r="F9" s="18" t="s">
        <v>69</v>
      </c>
      <c r="G9" s="18" t="s">
        <v>34</v>
      </c>
      <c r="H9" s="18" t="s">
        <v>54</v>
      </c>
      <c r="I9" s="18" t="s">
        <v>55</v>
      </c>
      <c r="J9" s="18" t="s">
        <v>56</v>
      </c>
      <c r="K9" s="13" t="s">
        <v>0</v>
      </c>
    </row>
    <row r="10" spans="1:11" ht="31.5" customHeight="1">
      <c r="A10" s="61"/>
      <c r="B10" s="63" t="s">
        <v>70</v>
      </c>
      <c r="C10" s="63" t="s">
        <v>12</v>
      </c>
      <c r="D10" s="12" t="s">
        <v>13</v>
      </c>
      <c r="E10" s="28">
        <f aca="true" t="shared" si="1" ref="E10:J10">SUM(E11:E14)</f>
        <v>2750</v>
      </c>
      <c r="F10" s="28">
        <f t="shared" si="1"/>
        <v>20000</v>
      </c>
      <c r="G10" s="28">
        <f t="shared" si="1"/>
        <v>12000</v>
      </c>
      <c r="H10" s="28">
        <f t="shared" si="1"/>
        <v>0</v>
      </c>
      <c r="I10" s="28">
        <f t="shared" si="1"/>
        <v>0</v>
      </c>
      <c r="J10" s="28">
        <f t="shared" si="1"/>
        <v>0</v>
      </c>
      <c r="K10" s="29">
        <f>SUM(E10:J10)</f>
        <v>34750</v>
      </c>
    </row>
    <row r="11" spans="1:11" ht="31.5" customHeight="1">
      <c r="A11" s="61"/>
      <c r="B11" s="63"/>
      <c r="C11" s="63"/>
      <c r="D11" s="12" t="s">
        <v>14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9">
        <f>SUM(E11:J11)</f>
        <v>0</v>
      </c>
    </row>
    <row r="12" spans="1:11" ht="27">
      <c r="A12" s="61"/>
      <c r="B12" s="63"/>
      <c r="C12" s="63"/>
      <c r="D12" s="12" t="s">
        <v>5</v>
      </c>
      <c r="E12" s="26">
        <v>0</v>
      </c>
      <c r="F12" s="26">
        <v>0</v>
      </c>
      <c r="G12" s="19">
        <v>0</v>
      </c>
      <c r="H12" s="19">
        <v>0</v>
      </c>
      <c r="I12" s="19">
        <v>0</v>
      </c>
      <c r="J12" s="19">
        <v>0</v>
      </c>
      <c r="K12" s="29">
        <f>SUM(E12:J12)</f>
        <v>0</v>
      </c>
    </row>
    <row r="13" spans="1:11" ht="36" customHeight="1">
      <c r="A13" s="61"/>
      <c r="B13" s="63"/>
      <c r="C13" s="63"/>
      <c r="D13" s="12" t="s">
        <v>35</v>
      </c>
      <c r="E13" s="30">
        <v>2750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29">
        <f>SUM(E13:J13)</f>
        <v>2750</v>
      </c>
    </row>
    <row r="14" spans="1:11" ht="27">
      <c r="A14" s="62"/>
      <c r="B14" s="63"/>
      <c r="C14" s="63"/>
      <c r="D14" s="12" t="s">
        <v>8</v>
      </c>
      <c r="E14" s="19">
        <v>0</v>
      </c>
      <c r="F14" s="26">
        <v>20000</v>
      </c>
      <c r="G14" s="26">
        <v>12000</v>
      </c>
      <c r="H14" s="19">
        <v>0</v>
      </c>
      <c r="I14" s="19">
        <v>0</v>
      </c>
      <c r="J14" s="19">
        <v>0</v>
      </c>
      <c r="K14" s="29">
        <f>SUM(E14:J14)</f>
        <v>32000</v>
      </c>
    </row>
    <row r="15" spans="1:11" ht="31.5" customHeight="1">
      <c r="A15" s="70" t="s">
        <v>61</v>
      </c>
      <c r="B15" s="70"/>
      <c r="C15" s="70"/>
      <c r="D15" s="12" t="s">
        <v>11</v>
      </c>
      <c r="E15" s="18" t="s">
        <v>68</v>
      </c>
      <c r="F15" s="18" t="s">
        <v>69</v>
      </c>
      <c r="G15" s="18" t="s">
        <v>34</v>
      </c>
      <c r="H15" s="18" t="s">
        <v>54</v>
      </c>
      <c r="I15" s="18" t="s">
        <v>55</v>
      </c>
      <c r="J15" s="18" t="s">
        <v>56</v>
      </c>
      <c r="K15" s="64"/>
    </row>
    <row r="16" spans="1:11" ht="52.5" customHeight="1">
      <c r="A16" s="58" t="s">
        <v>71</v>
      </c>
      <c r="B16" s="59"/>
      <c r="C16" s="72"/>
      <c r="D16" s="1" t="s">
        <v>72</v>
      </c>
      <c r="E16" s="1">
        <v>0.063</v>
      </c>
      <c r="F16" s="1">
        <v>0.097</v>
      </c>
      <c r="G16" s="1">
        <v>0.094</v>
      </c>
      <c r="H16" s="1">
        <v>0.092</v>
      </c>
      <c r="I16" s="1">
        <v>0.089</v>
      </c>
      <c r="J16" s="1">
        <v>0.086</v>
      </c>
      <c r="K16" s="65"/>
    </row>
    <row r="17" spans="1:11" ht="48" customHeight="1">
      <c r="A17" s="58" t="s">
        <v>134</v>
      </c>
      <c r="B17" s="59"/>
      <c r="C17" s="72"/>
      <c r="D17" s="1" t="s">
        <v>73</v>
      </c>
      <c r="E17" s="1">
        <v>0.38</v>
      </c>
      <c r="F17" s="1">
        <v>0.38</v>
      </c>
      <c r="G17" s="1">
        <v>0.37</v>
      </c>
      <c r="H17" s="1">
        <v>0.37</v>
      </c>
      <c r="I17" s="1">
        <v>0.37</v>
      </c>
      <c r="J17" s="1">
        <v>0.37</v>
      </c>
      <c r="K17" s="65"/>
    </row>
    <row r="18" spans="1:11" ht="48" customHeight="1">
      <c r="A18" s="58" t="s">
        <v>81</v>
      </c>
      <c r="B18" s="59"/>
      <c r="C18" s="72"/>
      <c r="D18" s="1" t="s">
        <v>74</v>
      </c>
      <c r="E18" s="1">
        <v>108.25</v>
      </c>
      <c r="F18" s="1">
        <v>97.64</v>
      </c>
      <c r="G18" s="1">
        <v>96.87</v>
      </c>
      <c r="H18" s="1">
        <v>96.1</v>
      </c>
      <c r="I18" s="1">
        <v>95.33</v>
      </c>
      <c r="J18" s="1">
        <v>94.57</v>
      </c>
      <c r="K18" s="65"/>
    </row>
    <row r="19" spans="1:11" ht="49.5" customHeight="1">
      <c r="A19" s="58" t="s">
        <v>82</v>
      </c>
      <c r="B19" s="59"/>
      <c r="C19" s="72"/>
      <c r="D19" s="1" t="s">
        <v>74</v>
      </c>
      <c r="E19" s="1">
        <v>52.23</v>
      </c>
      <c r="F19" s="1">
        <v>47.05</v>
      </c>
      <c r="G19" s="1">
        <v>46.62</v>
      </c>
      <c r="H19" s="1">
        <v>46.18</v>
      </c>
      <c r="I19" s="1">
        <v>45.75</v>
      </c>
      <c r="J19" s="1">
        <v>45.32</v>
      </c>
      <c r="K19" s="65"/>
    </row>
    <row r="20" spans="1:11" ht="49.5" customHeight="1">
      <c r="A20" s="58" t="s">
        <v>83</v>
      </c>
      <c r="B20" s="59"/>
      <c r="C20" s="72"/>
      <c r="D20" s="1" t="s">
        <v>10</v>
      </c>
      <c r="E20" s="1">
        <v>100</v>
      </c>
      <c r="F20" s="1">
        <v>100</v>
      </c>
      <c r="G20" s="1">
        <v>100</v>
      </c>
      <c r="H20" s="1">
        <v>100</v>
      </c>
      <c r="I20" s="1">
        <v>100</v>
      </c>
      <c r="J20" s="1">
        <v>100</v>
      </c>
      <c r="K20" s="65"/>
    </row>
    <row r="21" spans="1:11" ht="48.75" customHeight="1">
      <c r="A21" s="58" t="s">
        <v>75</v>
      </c>
      <c r="B21" s="59"/>
      <c r="C21" s="72"/>
      <c r="D21" s="1" t="s">
        <v>10</v>
      </c>
      <c r="E21" s="1">
        <v>100</v>
      </c>
      <c r="F21" s="1">
        <v>100</v>
      </c>
      <c r="G21" s="1">
        <v>100</v>
      </c>
      <c r="H21" s="1">
        <v>100</v>
      </c>
      <c r="I21" s="1">
        <v>100</v>
      </c>
      <c r="J21" s="1">
        <v>100</v>
      </c>
      <c r="K21" s="65"/>
    </row>
    <row r="22" spans="1:11" ht="47.25" customHeight="1">
      <c r="A22" s="58" t="s">
        <v>84</v>
      </c>
      <c r="B22" s="59"/>
      <c r="C22" s="59"/>
      <c r="D22" s="1" t="s">
        <v>10</v>
      </c>
      <c r="E22" s="1">
        <v>3</v>
      </c>
      <c r="F22" s="1">
        <v>8.96</v>
      </c>
      <c r="G22" s="1">
        <v>10.29</v>
      </c>
      <c r="H22" s="1">
        <v>11.59</v>
      </c>
      <c r="I22" s="1">
        <v>12.86</v>
      </c>
      <c r="J22" s="1">
        <v>14.08</v>
      </c>
      <c r="K22" s="65"/>
    </row>
    <row r="23" spans="1:11" ht="48" customHeight="1">
      <c r="A23" s="58" t="s">
        <v>85</v>
      </c>
      <c r="B23" s="59"/>
      <c r="C23" s="59"/>
      <c r="D23" s="1" t="s">
        <v>10</v>
      </c>
      <c r="E23" s="1">
        <v>20.1</v>
      </c>
      <c r="F23" s="1">
        <v>23.97</v>
      </c>
      <c r="G23" s="1">
        <v>26.03</v>
      </c>
      <c r="H23" s="1">
        <v>28.08</v>
      </c>
      <c r="I23" s="1">
        <v>30.14</v>
      </c>
      <c r="J23" s="1">
        <v>32.19</v>
      </c>
      <c r="K23" s="65"/>
    </row>
    <row r="24" spans="1:11" ht="63" customHeight="1">
      <c r="A24" s="58" t="s">
        <v>76</v>
      </c>
      <c r="B24" s="59"/>
      <c r="C24" s="59"/>
      <c r="D24" s="1" t="s">
        <v>10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65"/>
    </row>
    <row r="25" spans="1:11" ht="46.5" customHeight="1">
      <c r="A25" s="58" t="s">
        <v>77</v>
      </c>
      <c r="B25" s="59"/>
      <c r="C25" s="59"/>
      <c r="D25" s="1" t="s">
        <v>78</v>
      </c>
      <c r="E25" s="1">
        <v>33.1</v>
      </c>
      <c r="F25" s="1">
        <v>32.9</v>
      </c>
      <c r="G25" s="1">
        <v>32.7</v>
      </c>
      <c r="H25" s="1">
        <v>32.5</v>
      </c>
      <c r="I25" s="1">
        <v>32.3</v>
      </c>
      <c r="J25" s="1">
        <v>32.1</v>
      </c>
      <c r="K25" s="65"/>
    </row>
    <row r="26" spans="1:11" ht="48" customHeight="1">
      <c r="A26" s="58" t="s">
        <v>79</v>
      </c>
      <c r="B26" s="59"/>
      <c r="C26" s="59"/>
      <c r="D26" s="1" t="s">
        <v>74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65"/>
    </row>
    <row r="27" spans="1:11" ht="77.25" customHeight="1">
      <c r="A27" s="58" t="s">
        <v>80</v>
      </c>
      <c r="B27" s="59"/>
      <c r="C27" s="59"/>
      <c r="D27" s="1" t="s">
        <v>10</v>
      </c>
      <c r="E27" s="1">
        <v>0</v>
      </c>
      <c r="F27" s="1">
        <v>2</v>
      </c>
      <c r="G27" s="1">
        <v>4</v>
      </c>
      <c r="H27" s="1">
        <v>8</v>
      </c>
      <c r="I27" s="1">
        <v>10</v>
      </c>
      <c r="J27" s="1">
        <v>12</v>
      </c>
      <c r="K27" s="82"/>
    </row>
  </sheetData>
  <sheetProtection/>
  <mergeCells count="29">
    <mergeCell ref="A23:C23"/>
    <mergeCell ref="A26:C26"/>
    <mergeCell ref="A27:C27"/>
    <mergeCell ref="A24:C24"/>
    <mergeCell ref="A25:C25"/>
    <mergeCell ref="K15:K27"/>
    <mergeCell ref="A15:C15"/>
    <mergeCell ref="A16:C16"/>
    <mergeCell ref="A17:C17"/>
    <mergeCell ref="A18:C18"/>
    <mergeCell ref="A20:C20"/>
    <mergeCell ref="A21:C21"/>
    <mergeCell ref="B10:B14"/>
    <mergeCell ref="C10:C14"/>
    <mergeCell ref="E1:K1"/>
    <mergeCell ref="A3:K3"/>
    <mergeCell ref="A4:K4"/>
    <mergeCell ref="B5:K5"/>
    <mergeCell ref="B6:D6"/>
    <mergeCell ref="A22:C22"/>
    <mergeCell ref="A8:A14"/>
    <mergeCell ref="B8:B9"/>
    <mergeCell ref="K6:K7"/>
    <mergeCell ref="B7:D7"/>
    <mergeCell ref="D2:K2"/>
    <mergeCell ref="C8:C9"/>
    <mergeCell ref="D8:D9"/>
    <mergeCell ref="E8:K8"/>
    <mergeCell ref="A19:C19"/>
  </mergeCells>
  <printOptions/>
  <pageMargins left="0.35433070866141736" right="0.35433070866141736" top="0.3937007874015748" bottom="0.3937007874015748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2">
      <selection activeCell="D9" sqref="D9:D20"/>
    </sheetView>
  </sheetViews>
  <sheetFormatPr defaultColWidth="9.140625" defaultRowHeight="12.75"/>
  <cols>
    <col min="1" max="1" width="5.00390625" style="2" customWidth="1"/>
    <col min="2" max="2" width="37.140625" style="31" customWidth="1"/>
    <col min="3" max="5" width="14.7109375" style="31" customWidth="1"/>
    <col min="6" max="6" width="15.00390625" style="31" customWidth="1"/>
    <col min="7" max="7" width="42.7109375" style="31" customWidth="1"/>
    <col min="8" max="9" width="14.7109375" style="31" customWidth="1"/>
    <col min="10" max="15" width="13.7109375" style="31" customWidth="1"/>
    <col min="16" max="16384" width="9.140625" style="31" customWidth="1"/>
  </cols>
  <sheetData>
    <row r="1" spans="10:15" ht="31.5" customHeight="1">
      <c r="J1" s="84" t="s">
        <v>33</v>
      </c>
      <c r="K1" s="84"/>
      <c r="L1" s="84"/>
      <c r="M1" s="84"/>
      <c r="N1" s="84"/>
      <c r="O1" s="84"/>
    </row>
    <row r="2" spans="7:15" ht="18.75" customHeight="1">
      <c r="G2" s="83" t="s">
        <v>65</v>
      </c>
      <c r="H2" s="83"/>
      <c r="I2" s="83"/>
      <c r="J2" s="83"/>
      <c r="K2" s="83"/>
      <c r="L2" s="83"/>
      <c r="M2" s="83"/>
      <c r="N2" s="83"/>
      <c r="O2" s="83"/>
    </row>
    <row r="3" spans="1:15" s="32" customFormat="1" ht="36.75" customHeight="1">
      <c r="A3" s="88" t="s">
        <v>86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2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60" customHeight="1">
      <c r="A5" s="89" t="s">
        <v>36</v>
      </c>
      <c r="B5" s="85" t="s">
        <v>4</v>
      </c>
      <c r="C5" s="85" t="s">
        <v>9</v>
      </c>
      <c r="D5" s="85"/>
      <c r="E5" s="85"/>
      <c r="F5" s="85"/>
      <c r="G5" s="85" t="s">
        <v>88</v>
      </c>
      <c r="H5" s="85" t="s">
        <v>26</v>
      </c>
      <c r="I5" s="85" t="s">
        <v>25</v>
      </c>
      <c r="J5" s="85" t="s">
        <v>3</v>
      </c>
      <c r="K5" s="85"/>
      <c r="L5" s="85"/>
      <c r="M5" s="85"/>
      <c r="N5" s="85"/>
      <c r="O5" s="85"/>
    </row>
    <row r="6" spans="1:15" ht="63" customHeight="1">
      <c r="A6" s="89"/>
      <c r="B6" s="85"/>
      <c r="C6" s="1" t="s">
        <v>14</v>
      </c>
      <c r="D6" s="1" t="s">
        <v>5</v>
      </c>
      <c r="E6" s="1" t="s">
        <v>35</v>
      </c>
      <c r="F6" s="1" t="s">
        <v>159</v>
      </c>
      <c r="G6" s="85"/>
      <c r="H6" s="85"/>
      <c r="I6" s="85"/>
      <c r="J6" s="18">
        <v>2015</v>
      </c>
      <c r="K6" s="18">
        <v>2016</v>
      </c>
      <c r="L6" s="18">
        <v>2017</v>
      </c>
      <c r="M6" s="18">
        <v>2018</v>
      </c>
      <c r="N6" s="18">
        <v>2019</v>
      </c>
      <c r="O6" s="18">
        <v>2020</v>
      </c>
    </row>
    <row r="7" spans="1:15" ht="13.5">
      <c r="A7" s="35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</row>
    <row r="8" spans="1:15" ht="15" customHeight="1">
      <c r="A8" s="90" t="s">
        <v>62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82.5">
      <c r="A9" s="91">
        <v>1</v>
      </c>
      <c r="B9" s="92" t="s">
        <v>87</v>
      </c>
      <c r="C9" s="87">
        <v>0</v>
      </c>
      <c r="D9" s="87">
        <v>0</v>
      </c>
      <c r="E9" s="86">
        <v>2750</v>
      </c>
      <c r="F9" s="87">
        <v>32000</v>
      </c>
      <c r="G9" s="36" t="s">
        <v>71</v>
      </c>
      <c r="H9" s="1" t="s">
        <v>72</v>
      </c>
      <c r="I9" s="10">
        <v>19.7</v>
      </c>
      <c r="J9" s="1">
        <v>0.063</v>
      </c>
      <c r="K9" s="1">
        <v>0.097</v>
      </c>
      <c r="L9" s="1">
        <v>0.094</v>
      </c>
      <c r="M9" s="1">
        <v>0.092</v>
      </c>
      <c r="N9" s="1">
        <v>0.089</v>
      </c>
      <c r="O9" s="1">
        <v>0.086</v>
      </c>
    </row>
    <row r="10" spans="1:15" ht="69">
      <c r="A10" s="91"/>
      <c r="B10" s="92"/>
      <c r="C10" s="87"/>
      <c r="D10" s="87"/>
      <c r="E10" s="86"/>
      <c r="F10" s="87"/>
      <c r="G10" s="36" t="s">
        <v>89</v>
      </c>
      <c r="H10" s="1" t="s">
        <v>73</v>
      </c>
      <c r="I10" s="10">
        <v>0.38</v>
      </c>
      <c r="J10" s="1">
        <v>0.38</v>
      </c>
      <c r="K10" s="1">
        <v>0.38</v>
      </c>
      <c r="L10" s="1">
        <v>0.37</v>
      </c>
      <c r="M10" s="1">
        <v>0.37</v>
      </c>
      <c r="N10" s="1">
        <v>0.37</v>
      </c>
      <c r="O10" s="1">
        <v>0.37</v>
      </c>
    </row>
    <row r="11" spans="1:15" ht="69">
      <c r="A11" s="91"/>
      <c r="B11" s="92"/>
      <c r="C11" s="87"/>
      <c r="D11" s="87"/>
      <c r="E11" s="86"/>
      <c r="F11" s="87"/>
      <c r="G11" s="36" t="s">
        <v>81</v>
      </c>
      <c r="H11" s="1" t="s">
        <v>74</v>
      </c>
      <c r="I11" s="10">
        <v>120</v>
      </c>
      <c r="J11" s="1">
        <v>108.25</v>
      </c>
      <c r="K11" s="1">
        <v>97.64</v>
      </c>
      <c r="L11" s="1">
        <v>96.87</v>
      </c>
      <c r="M11" s="1">
        <v>96.1</v>
      </c>
      <c r="N11" s="1">
        <v>95.33</v>
      </c>
      <c r="O11" s="1">
        <v>94.57</v>
      </c>
    </row>
    <row r="12" spans="1:15" ht="69">
      <c r="A12" s="91"/>
      <c r="B12" s="92"/>
      <c r="C12" s="87"/>
      <c r="D12" s="87"/>
      <c r="E12" s="86"/>
      <c r="F12" s="87"/>
      <c r="G12" s="36" t="s">
        <v>90</v>
      </c>
      <c r="H12" s="1" t="s">
        <v>74</v>
      </c>
      <c r="I12" s="10">
        <v>57.97</v>
      </c>
      <c r="J12" s="1">
        <v>52.23</v>
      </c>
      <c r="K12" s="1">
        <v>47.05</v>
      </c>
      <c r="L12" s="1">
        <v>46.62</v>
      </c>
      <c r="M12" s="1">
        <v>46.18</v>
      </c>
      <c r="N12" s="1">
        <v>45.75</v>
      </c>
      <c r="O12" s="1">
        <v>45.32</v>
      </c>
    </row>
    <row r="13" spans="1:15" ht="69">
      <c r="A13" s="91"/>
      <c r="B13" s="92"/>
      <c r="C13" s="87"/>
      <c r="D13" s="87"/>
      <c r="E13" s="86"/>
      <c r="F13" s="87"/>
      <c r="G13" s="37" t="s">
        <v>83</v>
      </c>
      <c r="H13" s="1" t="s">
        <v>10</v>
      </c>
      <c r="I13" s="10">
        <v>100</v>
      </c>
      <c r="J13" s="1">
        <v>100</v>
      </c>
      <c r="K13" s="1">
        <v>100</v>
      </c>
      <c r="L13" s="1">
        <v>100</v>
      </c>
      <c r="M13" s="1">
        <v>100</v>
      </c>
      <c r="N13" s="1">
        <v>100</v>
      </c>
      <c r="O13" s="1">
        <v>100</v>
      </c>
    </row>
    <row r="14" spans="1:15" ht="82.5">
      <c r="A14" s="91"/>
      <c r="B14" s="92"/>
      <c r="C14" s="87"/>
      <c r="D14" s="87"/>
      <c r="E14" s="86"/>
      <c r="F14" s="87"/>
      <c r="G14" s="37" t="s">
        <v>75</v>
      </c>
      <c r="H14" s="1" t="s">
        <v>10</v>
      </c>
      <c r="I14" s="10">
        <v>100</v>
      </c>
      <c r="J14" s="1">
        <v>100</v>
      </c>
      <c r="K14" s="1">
        <v>100</v>
      </c>
      <c r="L14" s="1">
        <v>100</v>
      </c>
      <c r="M14" s="1">
        <v>100</v>
      </c>
      <c r="N14" s="1">
        <v>100</v>
      </c>
      <c r="O14" s="1">
        <v>100</v>
      </c>
    </row>
    <row r="15" spans="1:15" ht="82.5">
      <c r="A15" s="91"/>
      <c r="B15" s="92"/>
      <c r="C15" s="87"/>
      <c r="D15" s="87"/>
      <c r="E15" s="86"/>
      <c r="F15" s="87"/>
      <c r="G15" s="37" t="s">
        <v>84</v>
      </c>
      <c r="H15" s="1" t="s">
        <v>10</v>
      </c>
      <c r="I15" s="10">
        <v>0</v>
      </c>
      <c r="J15" s="1">
        <v>3</v>
      </c>
      <c r="K15" s="1">
        <v>8.96</v>
      </c>
      <c r="L15" s="1">
        <v>10.29</v>
      </c>
      <c r="M15" s="1">
        <v>11.59</v>
      </c>
      <c r="N15" s="1">
        <v>12.86</v>
      </c>
      <c r="O15" s="1">
        <v>14.08</v>
      </c>
    </row>
    <row r="16" spans="1:15" ht="82.5">
      <c r="A16" s="91"/>
      <c r="B16" s="92"/>
      <c r="C16" s="87"/>
      <c r="D16" s="87"/>
      <c r="E16" s="86"/>
      <c r="F16" s="87"/>
      <c r="G16" s="37" t="s">
        <v>91</v>
      </c>
      <c r="H16" s="1" t="s">
        <v>10</v>
      </c>
      <c r="I16" s="10">
        <v>0</v>
      </c>
      <c r="J16" s="1">
        <v>20.1</v>
      </c>
      <c r="K16" s="1">
        <v>23.97</v>
      </c>
      <c r="L16" s="1">
        <v>26.03</v>
      </c>
      <c r="M16" s="1">
        <v>28.08</v>
      </c>
      <c r="N16" s="1">
        <v>30.14</v>
      </c>
      <c r="O16" s="1">
        <v>32.19</v>
      </c>
    </row>
    <row r="17" spans="1:15" ht="110.25">
      <c r="A17" s="91"/>
      <c r="B17" s="92"/>
      <c r="C17" s="87"/>
      <c r="D17" s="87"/>
      <c r="E17" s="86"/>
      <c r="F17" s="87"/>
      <c r="G17" s="37" t="s">
        <v>76</v>
      </c>
      <c r="H17" s="1" t="s">
        <v>10</v>
      </c>
      <c r="I17" s="10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5" ht="69">
      <c r="A18" s="91"/>
      <c r="B18" s="92"/>
      <c r="C18" s="87"/>
      <c r="D18" s="87"/>
      <c r="E18" s="86"/>
      <c r="F18" s="87"/>
      <c r="G18" s="38" t="s">
        <v>77</v>
      </c>
      <c r="H18" s="1" t="s">
        <v>78</v>
      </c>
      <c r="I18" s="10">
        <v>0</v>
      </c>
      <c r="J18" s="1">
        <v>33.1</v>
      </c>
      <c r="K18" s="1">
        <v>32.9</v>
      </c>
      <c r="L18" s="1">
        <v>32.7</v>
      </c>
      <c r="M18" s="1">
        <v>32.5</v>
      </c>
      <c r="N18" s="1">
        <v>32.3</v>
      </c>
      <c r="O18" s="1">
        <v>32.1</v>
      </c>
    </row>
    <row r="19" spans="1:15" ht="69">
      <c r="A19" s="91"/>
      <c r="B19" s="92"/>
      <c r="C19" s="87"/>
      <c r="D19" s="87"/>
      <c r="E19" s="86"/>
      <c r="F19" s="87"/>
      <c r="G19" s="38" t="s">
        <v>79</v>
      </c>
      <c r="H19" s="1" t="s">
        <v>74</v>
      </c>
      <c r="I19" s="10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</row>
    <row r="20" spans="1:15" ht="123.75">
      <c r="A20" s="91"/>
      <c r="B20" s="92"/>
      <c r="C20" s="87"/>
      <c r="D20" s="87"/>
      <c r="E20" s="86"/>
      <c r="F20" s="87"/>
      <c r="G20" s="38" t="s">
        <v>80</v>
      </c>
      <c r="H20" s="1" t="s">
        <v>10</v>
      </c>
      <c r="I20" s="10">
        <v>0</v>
      </c>
      <c r="J20" s="1">
        <v>0</v>
      </c>
      <c r="K20" s="1">
        <v>2</v>
      </c>
      <c r="L20" s="1">
        <v>4</v>
      </c>
      <c r="M20" s="1">
        <v>8</v>
      </c>
      <c r="N20" s="1">
        <v>10</v>
      </c>
      <c r="O20" s="1">
        <v>12</v>
      </c>
    </row>
  </sheetData>
  <sheetProtection/>
  <mergeCells count="17">
    <mergeCell ref="E9:E20"/>
    <mergeCell ref="F9:F20"/>
    <mergeCell ref="B5:B6"/>
    <mergeCell ref="A3:O3"/>
    <mergeCell ref="A5:A6"/>
    <mergeCell ref="A8:O8"/>
    <mergeCell ref="A9:A20"/>
    <mergeCell ref="B9:B20"/>
    <mergeCell ref="C9:C20"/>
    <mergeCell ref="D9:D20"/>
    <mergeCell ref="G2:O2"/>
    <mergeCell ref="J1:O1"/>
    <mergeCell ref="C5:F5"/>
    <mergeCell ref="G5:G6"/>
    <mergeCell ref="H5:H6"/>
    <mergeCell ref="I5:I6"/>
    <mergeCell ref="J5:O5"/>
  </mergeCells>
  <printOptions/>
  <pageMargins left="0.3543307086614173" right="0.3543307086614173" top="0.3937007874015748" bottom="0.3937007874015748" header="0.31496062992125984" footer="0.31496062992125984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2">
      <selection activeCell="D14" sqref="D14"/>
    </sheetView>
  </sheetViews>
  <sheetFormatPr defaultColWidth="9.140625" defaultRowHeight="12.75"/>
  <cols>
    <col min="1" max="1" width="6.57421875" style="2" customWidth="1"/>
    <col min="2" max="2" width="57.28125" style="2" customWidth="1"/>
    <col min="3" max="3" width="12.421875" style="2" customWidth="1"/>
    <col min="4" max="4" width="61.28125" style="2" customWidth="1"/>
    <col min="5" max="5" width="35.00390625" style="2" customWidth="1"/>
    <col min="6" max="6" width="24.00390625" style="2" customWidth="1"/>
    <col min="7" max="16384" width="9.140625" style="2" customWidth="1"/>
  </cols>
  <sheetData>
    <row r="1" spans="2:6" ht="33" customHeight="1">
      <c r="B1" s="84" t="s">
        <v>64</v>
      </c>
      <c r="C1" s="84"/>
      <c r="D1" s="84"/>
      <c r="E1" s="84"/>
      <c r="F1" s="84"/>
    </row>
    <row r="2" spans="2:6" ht="16.5" customHeight="1">
      <c r="B2" s="93" t="s">
        <v>65</v>
      </c>
      <c r="C2" s="93"/>
      <c r="D2" s="93"/>
      <c r="E2" s="93"/>
      <c r="F2" s="93"/>
    </row>
    <row r="3" spans="1:6" ht="32.25" customHeight="1">
      <c r="A3" s="94" t="s">
        <v>99</v>
      </c>
      <c r="B3" s="94"/>
      <c r="C3" s="94"/>
      <c r="D3" s="94"/>
      <c r="E3" s="94"/>
      <c r="F3" s="94"/>
    </row>
    <row r="4" spans="1:6" ht="12.75">
      <c r="A4" s="33"/>
      <c r="B4" s="39"/>
      <c r="C4" s="33"/>
      <c r="D4" s="33"/>
      <c r="E4" s="33"/>
      <c r="F4" s="33"/>
    </row>
    <row r="5" spans="1:6" ht="26.25">
      <c r="A5" s="21" t="s">
        <v>36</v>
      </c>
      <c r="B5" s="9" t="s">
        <v>37</v>
      </c>
      <c r="C5" s="9" t="s">
        <v>26</v>
      </c>
      <c r="D5" s="21" t="s">
        <v>38</v>
      </c>
      <c r="E5" s="9" t="s">
        <v>39</v>
      </c>
      <c r="F5" s="9" t="s">
        <v>40</v>
      </c>
    </row>
    <row r="6" spans="1:6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 ht="290.25">
      <c r="A7" s="21">
        <v>1</v>
      </c>
      <c r="B7" s="8" t="s">
        <v>100</v>
      </c>
      <c r="C7" s="40" t="s">
        <v>72</v>
      </c>
      <c r="D7" s="20" t="s">
        <v>101</v>
      </c>
      <c r="E7" s="9" t="s">
        <v>102</v>
      </c>
      <c r="F7" s="9" t="s">
        <v>41</v>
      </c>
    </row>
    <row r="8" spans="1:6" ht="132">
      <c r="A8" s="21">
        <v>2</v>
      </c>
      <c r="B8" s="8" t="s">
        <v>103</v>
      </c>
      <c r="C8" s="40" t="s">
        <v>73</v>
      </c>
      <c r="D8" s="20" t="s">
        <v>135</v>
      </c>
      <c r="E8" s="9" t="s">
        <v>102</v>
      </c>
      <c r="F8" s="9" t="s">
        <v>41</v>
      </c>
    </row>
    <row r="9" spans="1:6" ht="118.5">
      <c r="A9" s="21">
        <v>3</v>
      </c>
      <c r="B9" s="8" t="s">
        <v>104</v>
      </c>
      <c r="C9" s="40" t="s">
        <v>105</v>
      </c>
      <c r="D9" s="20" t="s">
        <v>106</v>
      </c>
      <c r="E9" s="9" t="s">
        <v>102</v>
      </c>
      <c r="F9" s="9" t="s">
        <v>41</v>
      </c>
    </row>
    <row r="10" spans="1:6" ht="118.5">
      <c r="A10" s="21">
        <v>4</v>
      </c>
      <c r="B10" s="8" t="s">
        <v>107</v>
      </c>
      <c r="C10" s="40" t="s">
        <v>105</v>
      </c>
      <c r="D10" s="20" t="s">
        <v>121</v>
      </c>
      <c r="E10" s="9" t="s">
        <v>102</v>
      </c>
      <c r="F10" s="9" t="s">
        <v>41</v>
      </c>
    </row>
    <row r="11" spans="1:6" ht="250.5">
      <c r="A11" s="21">
        <v>5</v>
      </c>
      <c r="B11" s="8" t="s">
        <v>108</v>
      </c>
      <c r="C11" s="40" t="s">
        <v>10</v>
      </c>
      <c r="D11" s="20" t="s">
        <v>109</v>
      </c>
      <c r="E11" s="9" t="s">
        <v>102</v>
      </c>
      <c r="F11" s="9" t="s">
        <v>41</v>
      </c>
    </row>
    <row r="12" spans="1:6" ht="118.5">
      <c r="A12" s="21">
        <v>6</v>
      </c>
      <c r="B12" s="8" t="s">
        <v>110</v>
      </c>
      <c r="C12" s="40" t="s">
        <v>10</v>
      </c>
      <c r="D12" s="20" t="s">
        <v>137</v>
      </c>
      <c r="E12" s="9" t="s">
        <v>111</v>
      </c>
      <c r="F12" s="9" t="s">
        <v>41</v>
      </c>
    </row>
    <row r="13" spans="1:6" ht="132">
      <c r="A13" s="21">
        <v>7</v>
      </c>
      <c r="B13" s="8" t="s">
        <v>112</v>
      </c>
      <c r="C13" s="40" t="s">
        <v>10</v>
      </c>
      <c r="D13" s="20" t="s">
        <v>136</v>
      </c>
      <c r="E13" s="9" t="s">
        <v>102</v>
      </c>
      <c r="F13" s="9" t="s">
        <v>41</v>
      </c>
    </row>
    <row r="14" spans="1:6" ht="132">
      <c r="A14" s="21">
        <v>8</v>
      </c>
      <c r="B14" s="8" t="s">
        <v>113</v>
      </c>
      <c r="C14" s="40" t="s">
        <v>10</v>
      </c>
      <c r="D14" s="20" t="s">
        <v>114</v>
      </c>
      <c r="E14" s="9" t="s">
        <v>154</v>
      </c>
      <c r="F14" s="9" t="s">
        <v>41</v>
      </c>
    </row>
    <row r="15" spans="1:6" ht="144.75">
      <c r="A15" s="21">
        <v>9</v>
      </c>
      <c r="B15" s="8" t="s">
        <v>115</v>
      </c>
      <c r="C15" s="40" t="s">
        <v>72</v>
      </c>
      <c r="D15" s="20" t="s">
        <v>120</v>
      </c>
      <c r="E15" s="9" t="s">
        <v>116</v>
      </c>
      <c r="F15" s="9" t="s">
        <v>41</v>
      </c>
    </row>
    <row r="16" spans="1:6" ht="132">
      <c r="A16" s="21">
        <v>10</v>
      </c>
      <c r="B16" s="8" t="s">
        <v>117</v>
      </c>
      <c r="C16" s="40" t="s">
        <v>78</v>
      </c>
      <c r="D16" s="20" t="s">
        <v>138</v>
      </c>
      <c r="E16" s="9" t="s">
        <v>102</v>
      </c>
      <c r="F16" s="9" t="s">
        <v>41</v>
      </c>
    </row>
    <row r="17" spans="1:6" ht="118.5">
      <c r="A17" s="21">
        <v>11</v>
      </c>
      <c r="B17" s="8" t="s">
        <v>122</v>
      </c>
      <c r="C17" s="40" t="s">
        <v>118</v>
      </c>
      <c r="D17" s="20" t="s">
        <v>119</v>
      </c>
      <c r="E17" s="9" t="s">
        <v>102</v>
      </c>
      <c r="F17" s="9" t="s">
        <v>41</v>
      </c>
    </row>
    <row r="18" spans="1:6" ht="184.5">
      <c r="A18" s="21">
        <v>12</v>
      </c>
      <c r="B18" s="8" t="s">
        <v>123</v>
      </c>
      <c r="C18" s="40" t="s">
        <v>10</v>
      </c>
      <c r="D18" s="20" t="s">
        <v>139</v>
      </c>
      <c r="E18" s="9" t="s">
        <v>124</v>
      </c>
      <c r="F18" s="9" t="s">
        <v>41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7.00390625" style="2" customWidth="1"/>
    <col min="2" max="2" width="49.140625" style="2" customWidth="1"/>
    <col min="3" max="3" width="32.140625" style="2" customWidth="1"/>
    <col min="4" max="4" width="17.7109375" style="2" customWidth="1"/>
    <col min="5" max="5" width="17.7109375" style="41" customWidth="1"/>
    <col min="6" max="6" width="39.421875" style="2" customWidth="1"/>
    <col min="7" max="16384" width="9.140625" style="2" customWidth="1"/>
  </cols>
  <sheetData>
    <row r="1" spans="1:6" ht="30" customHeight="1">
      <c r="A1" s="84" t="s">
        <v>131</v>
      </c>
      <c r="B1" s="84"/>
      <c r="C1" s="84"/>
      <c r="D1" s="84"/>
      <c r="E1" s="84"/>
      <c r="F1" s="84"/>
    </row>
    <row r="2" spans="1:6" ht="18" customHeight="1">
      <c r="A2" s="93" t="s">
        <v>65</v>
      </c>
      <c r="B2" s="93"/>
      <c r="C2" s="93"/>
      <c r="D2" s="93"/>
      <c r="E2" s="93"/>
      <c r="F2" s="93"/>
    </row>
    <row r="3" spans="1:6" s="6" customFormat="1" ht="36" customHeight="1">
      <c r="A3" s="88" t="s">
        <v>128</v>
      </c>
      <c r="B3" s="88"/>
      <c r="C3" s="88"/>
      <c r="D3" s="88"/>
      <c r="E3" s="88"/>
      <c r="F3" s="88"/>
    </row>
    <row r="4" spans="1:5" s="6" customFormat="1" ht="15">
      <c r="A4" s="4"/>
      <c r="B4" s="4"/>
      <c r="C4" s="5"/>
      <c r="D4" s="5"/>
      <c r="E4" s="22"/>
    </row>
    <row r="5" spans="1:6" ht="15" customHeight="1">
      <c r="A5" s="97" t="s">
        <v>27</v>
      </c>
      <c r="B5" s="95" t="s">
        <v>28</v>
      </c>
      <c r="C5" s="97" t="s">
        <v>29</v>
      </c>
      <c r="D5" s="98" t="s">
        <v>30</v>
      </c>
      <c r="E5" s="99"/>
      <c r="F5" s="95" t="s">
        <v>31</v>
      </c>
    </row>
    <row r="6" spans="1:6" ht="30" customHeight="1">
      <c r="A6" s="97"/>
      <c r="B6" s="96"/>
      <c r="C6" s="97"/>
      <c r="D6" s="100"/>
      <c r="E6" s="101"/>
      <c r="F6" s="96"/>
    </row>
    <row r="7" spans="1:6" ht="13.5">
      <c r="A7" s="11">
        <v>1</v>
      </c>
      <c r="B7" s="11">
        <v>2</v>
      </c>
      <c r="C7" s="11">
        <v>3</v>
      </c>
      <c r="D7" s="102">
        <v>4</v>
      </c>
      <c r="E7" s="103"/>
      <c r="F7" s="11">
        <v>5</v>
      </c>
    </row>
    <row r="8" spans="1:15" s="31" customFormat="1" ht="14.25" customHeight="1">
      <c r="A8" s="60" t="s">
        <v>129</v>
      </c>
      <c r="B8" s="104" t="s">
        <v>143</v>
      </c>
      <c r="C8" s="107" t="s">
        <v>63</v>
      </c>
      <c r="D8" s="49" t="s">
        <v>144</v>
      </c>
      <c r="E8" s="50">
        <f>SUM(E9:E14)</f>
        <v>34750</v>
      </c>
      <c r="F8" s="107" t="s">
        <v>63</v>
      </c>
      <c r="G8" s="51"/>
      <c r="H8" s="51"/>
      <c r="I8" s="51"/>
      <c r="J8" s="51"/>
      <c r="K8" s="51"/>
      <c r="L8" s="51"/>
      <c r="M8" s="51"/>
      <c r="N8" s="51"/>
      <c r="O8" s="51"/>
    </row>
    <row r="9" spans="1:15" s="31" customFormat="1" ht="13.5">
      <c r="A9" s="61"/>
      <c r="B9" s="105"/>
      <c r="C9" s="108"/>
      <c r="D9" s="52" t="s">
        <v>145</v>
      </c>
      <c r="E9" s="53">
        <f aca="true" t="shared" si="0" ref="E9:E14">SUM(E16,E23)</f>
        <v>2750</v>
      </c>
      <c r="F9" s="108"/>
      <c r="G9" s="51"/>
      <c r="H9" s="51"/>
      <c r="I9" s="51"/>
      <c r="J9" s="51"/>
      <c r="K9" s="51"/>
      <c r="L9" s="51"/>
      <c r="M9" s="51"/>
      <c r="N9" s="51"/>
      <c r="O9" s="51"/>
    </row>
    <row r="10" spans="1:15" s="31" customFormat="1" ht="13.5">
      <c r="A10" s="61"/>
      <c r="B10" s="105"/>
      <c r="C10" s="108"/>
      <c r="D10" s="52" t="s">
        <v>146</v>
      </c>
      <c r="E10" s="53">
        <f t="shared" si="0"/>
        <v>20000</v>
      </c>
      <c r="F10" s="108"/>
      <c r="G10" s="51"/>
      <c r="H10" s="51"/>
      <c r="I10" s="51"/>
      <c r="J10" s="51"/>
      <c r="K10" s="51"/>
      <c r="L10" s="51"/>
      <c r="M10" s="51"/>
      <c r="N10" s="51"/>
      <c r="O10" s="51"/>
    </row>
    <row r="11" spans="1:15" s="31" customFormat="1" ht="13.5">
      <c r="A11" s="61"/>
      <c r="B11" s="105"/>
      <c r="C11" s="108"/>
      <c r="D11" s="52" t="s">
        <v>147</v>
      </c>
      <c r="E11" s="53">
        <f t="shared" si="0"/>
        <v>12000</v>
      </c>
      <c r="F11" s="108"/>
      <c r="G11" s="51"/>
      <c r="H11" s="51"/>
      <c r="I11" s="51"/>
      <c r="J11" s="51"/>
      <c r="K11" s="51"/>
      <c r="L11" s="51"/>
      <c r="M11" s="51"/>
      <c r="N11" s="51"/>
      <c r="O11" s="51"/>
    </row>
    <row r="12" spans="1:15" s="31" customFormat="1" ht="13.5">
      <c r="A12" s="61"/>
      <c r="B12" s="105"/>
      <c r="C12" s="108"/>
      <c r="D12" s="52" t="s">
        <v>148</v>
      </c>
      <c r="E12" s="53">
        <f t="shared" si="0"/>
        <v>0</v>
      </c>
      <c r="F12" s="108"/>
      <c r="G12" s="51"/>
      <c r="H12" s="51"/>
      <c r="I12" s="51"/>
      <c r="J12" s="51"/>
      <c r="K12" s="51"/>
      <c r="L12" s="51"/>
      <c r="M12" s="51"/>
      <c r="N12" s="51"/>
      <c r="O12" s="51"/>
    </row>
    <row r="13" spans="1:15" s="31" customFormat="1" ht="13.5">
      <c r="A13" s="61"/>
      <c r="B13" s="105"/>
      <c r="C13" s="108"/>
      <c r="D13" s="52" t="s">
        <v>149</v>
      </c>
      <c r="E13" s="53">
        <f t="shared" si="0"/>
        <v>0</v>
      </c>
      <c r="F13" s="108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31" customFormat="1" ht="13.5">
      <c r="A14" s="61"/>
      <c r="B14" s="106"/>
      <c r="C14" s="109"/>
      <c r="D14" s="54" t="s">
        <v>150</v>
      </c>
      <c r="E14" s="55">
        <f t="shared" si="0"/>
        <v>0</v>
      </c>
      <c r="F14" s="109"/>
      <c r="G14" s="51"/>
      <c r="H14" s="51"/>
      <c r="I14" s="51"/>
      <c r="J14" s="51"/>
      <c r="K14" s="51"/>
      <c r="L14" s="51"/>
      <c r="M14" s="51"/>
      <c r="N14" s="51"/>
      <c r="O14" s="51"/>
    </row>
    <row r="15" spans="1:15" s="31" customFormat="1" ht="14.25" customHeight="1">
      <c r="A15" s="61"/>
      <c r="B15" s="104" t="s">
        <v>35</v>
      </c>
      <c r="C15" s="107" t="s">
        <v>63</v>
      </c>
      <c r="D15" s="49" t="s">
        <v>144</v>
      </c>
      <c r="E15" s="56">
        <f>SUM(E16:E21)</f>
        <v>2750</v>
      </c>
      <c r="F15" s="107" t="s">
        <v>63</v>
      </c>
      <c r="G15" s="51"/>
      <c r="H15" s="51"/>
      <c r="I15" s="51"/>
      <c r="J15" s="51"/>
      <c r="K15" s="51"/>
      <c r="L15" s="51"/>
      <c r="M15" s="51"/>
      <c r="N15" s="51"/>
      <c r="O15" s="51"/>
    </row>
    <row r="16" spans="1:15" s="31" customFormat="1" ht="13.5">
      <c r="A16" s="61"/>
      <c r="B16" s="105"/>
      <c r="C16" s="108"/>
      <c r="D16" s="52" t="s">
        <v>145</v>
      </c>
      <c r="E16" s="53">
        <v>2750</v>
      </c>
      <c r="F16" s="108"/>
      <c r="G16" s="51"/>
      <c r="H16" s="51"/>
      <c r="I16" s="51"/>
      <c r="J16" s="51"/>
      <c r="K16" s="51"/>
      <c r="L16" s="51"/>
      <c r="M16" s="51"/>
      <c r="N16" s="51"/>
      <c r="O16" s="51"/>
    </row>
    <row r="17" spans="1:15" s="31" customFormat="1" ht="13.5">
      <c r="A17" s="61"/>
      <c r="B17" s="105"/>
      <c r="C17" s="108"/>
      <c r="D17" s="52" t="s">
        <v>146</v>
      </c>
      <c r="E17" s="53">
        <v>0</v>
      </c>
      <c r="F17" s="108"/>
      <c r="G17" s="51"/>
      <c r="H17" s="51"/>
      <c r="I17" s="51"/>
      <c r="J17" s="51"/>
      <c r="K17" s="51"/>
      <c r="L17" s="51"/>
      <c r="M17" s="51"/>
      <c r="N17" s="51"/>
      <c r="O17" s="51"/>
    </row>
    <row r="18" spans="1:15" s="31" customFormat="1" ht="13.5">
      <c r="A18" s="61"/>
      <c r="B18" s="105"/>
      <c r="C18" s="108"/>
      <c r="D18" s="52" t="s">
        <v>147</v>
      </c>
      <c r="E18" s="53">
        <v>0</v>
      </c>
      <c r="F18" s="108"/>
      <c r="G18" s="51"/>
      <c r="H18" s="51"/>
      <c r="I18" s="51"/>
      <c r="J18" s="51"/>
      <c r="K18" s="51"/>
      <c r="L18" s="51"/>
      <c r="M18" s="51"/>
      <c r="N18" s="51"/>
      <c r="O18" s="51"/>
    </row>
    <row r="19" spans="1:15" s="31" customFormat="1" ht="13.5">
      <c r="A19" s="61"/>
      <c r="B19" s="105"/>
      <c r="C19" s="108"/>
      <c r="D19" s="52" t="s">
        <v>148</v>
      </c>
      <c r="E19" s="53">
        <v>0</v>
      </c>
      <c r="F19" s="108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31" customFormat="1" ht="13.5">
      <c r="A20" s="61"/>
      <c r="B20" s="105"/>
      <c r="C20" s="108"/>
      <c r="D20" s="52" t="s">
        <v>149</v>
      </c>
      <c r="E20" s="53">
        <v>0</v>
      </c>
      <c r="F20" s="108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31" customFormat="1" ht="13.5">
      <c r="A21" s="61"/>
      <c r="B21" s="106"/>
      <c r="C21" s="109"/>
      <c r="D21" s="54" t="s">
        <v>150</v>
      </c>
      <c r="E21" s="55">
        <v>0</v>
      </c>
      <c r="F21" s="109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31" customFormat="1" ht="14.25" customHeight="1">
      <c r="A22" s="61"/>
      <c r="B22" s="104" t="s">
        <v>8</v>
      </c>
      <c r="C22" s="107" t="s">
        <v>63</v>
      </c>
      <c r="D22" s="49" t="s">
        <v>144</v>
      </c>
      <c r="E22" s="50">
        <f>SUM(E23:E28)</f>
        <v>32000</v>
      </c>
      <c r="F22" s="107" t="s">
        <v>63</v>
      </c>
      <c r="G22" s="51"/>
      <c r="H22" s="51"/>
      <c r="I22" s="51"/>
      <c r="J22" s="51"/>
      <c r="K22" s="51"/>
      <c r="L22" s="51"/>
      <c r="M22" s="51"/>
      <c r="N22" s="51"/>
      <c r="O22" s="51"/>
    </row>
    <row r="23" spans="1:15" s="31" customFormat="1" ht="13.5">
      <c r="A23" s="61"/>
      <c r="B23" s="105"/>
      <c r="C23" s="108"/>
      <c r="D23" s="52" t="s">
        <v>145</v>
      </c>
      <c r="E23" s="53">
        <f>SUM(E61,E82)</f>
        <v>0</v>
      </c>
      <c r="F23" s="108"/>
      <c r="G23" s="51"/>
      <c r="H23" s="51"/>
      <c r="I23" s="51"/>
      <c r="J23" s="51"/>
      <c r="K23" s="51"/>
      <c r="L23" s="51"/>
      <c r="M23" s="51"/>
      <c r="N23" s="51"/>
      <c r="O23" s="51"/>
    </row>
    <row r="24" spans="1:15" s="31" customFormat="1" ht="13.5">
      <c r="A24" s="61"/>
      <c r="B24" s="105"/>
      <c r="C24" s="108"/>
      <c r="D24" s="52" t="s">
        <v>146</v>
      </c>
      <c r="E24" s="53">
        <v>20000</v>
      </c>
      <c r="F24" s="108"/>
      <c r="G24" s="51"/>
      <c r="H24" s="51"/>
      <c r="I24" s="51"/>
      <c r="J24" s="51"/>
      <c r="K24" s="51"/>
      <c r="L24" s="51"/>
      <c r="M24" s="51"/>
      <c r="N24" s="51"/>
      <c r="O24" s="51"/>
    </row>
    <row r="25" spans="1:15" s="31" customFormat="1" ht="13.5">
      <c r="A25" s="61"/>
      <c r="B25" s="105"/>
      <c r="C25" s="108"/>
      <c r="D25" s="52" t="s">
        <v>147</v>
      </c>
      <c r="E25" s="53">
        <v>12000</v>
      </c>
      <c r="F25" s="108"/>
      <c r="G25" s="51"/>
      <c r="H25" s="51"/>
      <c r="I25" s="51"/>
      <c r="J25" s="51"/>
      <c r="K25" s="51"/>
      <c r="L25" s="51"/>
      <c r="M25" s="51"/>
      <c r="N25" s="51"/>
      <c r="O25" s="51"/>
    </row>
    <row r="26" spans="1:15" s="31" customFormat="1" ht="13.5">
      <c r="A26" s="61"/>
      <c r="B26" s="105"/>
      <c r="C26" s="108"/>
      <c r="D26" s="52" t="s">
        <v>148</v>
      </c>
      <c r="E26" s="53">
        <f>SUM(E64,E85)</f>
        <v>0</v>
      </c>
      <c r="F26" s="108"/>
      <c r="G26" s="51"/>
      <c r="H26" s="51"/>
      <c r="I26" s="51"/>
      <c r="J26" s="51"/>
      <c r="K26" s="51"/>
      <c r="L26" s="51"/>
      <c r="M26" s="51"/>
      <c r="N26" s="51"/>
      <c r="O26" s="51"/>
    </row>
    <row r="27" spans="1:15" s="31" customFormat="1" ht="13.5">
      <c r="A27" s="61"/>
      <c r="B27" s="105"/>
      <c r="C27" s="108"/>
      <c r="D27" s="52" t="s">
        <v>149</v>
      </c>
      <c r="E27" s="53">
        <f>SUM(E65,E86)</f>
        <v>0</v>
      </c>
      <c r="F27" s="108"/>
      <c r="G27" s="51"/>
      <c r="H27" s="51"/>
      <c r="I27" s="51"/>
      <c r="J27" s="51"/>
      <c r="K27" s="51"/>
      <c r="L27" s="51"/>
      <c r="M27" s="51"/>
      <c r="N27" s="51"/>
      <c r="O27" s="51"/>
    </row>
    <row r="28" spans="1:15" s="31" customFormat="1" ht="13.5">
      <c r="A28" s="62"/>
      <c r="B28" s="106"/>
      <c r="C28" s="109"/>
      <c r="D28" s="54" t="s">
        <v>150</v>
      </c>
      <c r="E28" s="55">
        <f>SUM(E66,E87)</f>
        <v>0</v>
      </c>
      <c r="F28" s="109"/>
      <c r="G28" s="51"/>
      <c r="H28" s="51"/>
      <c r="I28" s="51"/>
      <c r="J28" s="51"/>
      <c r="K28" s="51"/>
      <c r="L28" s="51"/>
      <c r="M28" s="51"/>
      <c r="N28" s="51"/>
      <c r="O28" s="51"/>
    </row>
    <row r="29" spans="1:15" s="31" customFormat="1" ht="14.25" customHeight="1">
      <c r="A29" s="60" t="s">
        <v>130</v>
      </c>
      <c r="B29" s="104" t="s">
        <v>143</v>
      </c>
      <c r="C29" s="107" t="s">
        <v>63</v>
      </c>
      <c r="D29" s="49" t="s">
        <v>144</v>
      </c>
      <c r="E29" s="50">
        <f>SUM(E30:E35)</f>
        <v>2750</v>
      </c>
      <c r="F29" s="107" t="s">
        <v>63</v>
      </c>
      <c r="G29" s="51"/>
      <c r="H29" s="51"/>
      <c r="I29" s="51"/>
      <c r="J29" s="51"/>
      <c r="K29" s="51"/>
      <c r="L29" s="51"/>
      <c r="M29" s="51"/>
      <c r="N29" s="51"/>
      <c r="O29" s="51"/>
    </row>
    <row r="30" spans="1:15" s="31" customFormat="1" ht="13.5">
      <c r="A30" s="61"/>
      <c r="B30" s="105"/>
      <c r="C30" s="108"/>
      <c r="D30" s="52" t="s">
        <v>145</v>
      </c>
      <c r="E30" s="53">
        <f aca="true" t="shared" si="1" ref="E30:E35">SUM(E37)</f>
        <v>2750</v>
      </c>
      <c r="F30" s="108"/>
      <c r="G30" s="51"/>
      <c r="H30" s="51"/>
      <c r="I30" s="51"/>
      <c r="J30" s="51"/>
      <c r="K30" s="51"/>
      <c r="L30" s="51"/>
      <c r="M30" s="51"/>
      <c r="N30" s="51"/>
      <c r="O30" s="51"/>
    </row>
    <row r="31" spans="1:15" s="31" customFormat="1" ht="13.5">
      <c r="A31" s="61"/>
      <c r="B31" s="105"/>
      <c r="C31" s="108"/>
      <c r="D31" s="52" t="s">
        <v>146</v>
      </c>
      <c r="E31" s="53">
        <f t="shared" si="1"/>
        <v>0</v>
      </c>
      <c r="F31" s="108"/>
      <c r="G31" s="51"/>
      <c r="H31" s="51"/>
      <c r="I31" s="51"/>
      <c r="J31" s="51"/>
      <c r="K31" s="51"/>
      <c r="L31" s="51"/>
      <c r="M31" s="51"/>
      <c r="N31" s="51"/>
      <c r="O31" s="51"/>
    </row>
    <row r="32" spans="1:15" s="31" customFormat="1" ht="13.5">
      <c r="A32" s="61"/>
      <c r="B32" s="105"/>
      <c r="C32" s="108"/>
      <c r="D32" s="52" t="s">
        <v>147</v>
      </c>
      <c r="E32" s="53">
        <f t="shared" si="1"/>
        <v>0</v>
      </c>
      <c r="F32" s="108"/>
      <c r="G32" s="51"/>
      <c r="H32" s="51"/>
      <c r="I32" s="51"/>
      <c r="J32" s="51"/>
      <c r="K32" s="51"/>
      <c r="L32" s="51"/>
      <c r="M32" s="51"/>
      <c r="N32" s="51"/>
      <c r="O32" s="51"/>
    </row>
    <row r="33" spans="1:15" s="31" customFormat="1" ht="13.5">
      <c r="A33" s="61"/>
      <c r="B33" s="105"/>
      <c r="C33" s="108"/>
      <c r="D33" s="52" t="s">
        <v>148</v>
      </c>
      <c r="E33" s="53">
        <f t="shared" si="1"/>
        <v>0</v>
      </c>
      <c r="F33" s="108"/>
      <c r="G33" s="51"/>
      <c r="H33" s="51"/>
      <c r="I33" s="51"/>
      <c r="J33" s="51"/>
      <c r="K33" s="51"/>
      <c r="L33" s="51"/>
      <c r="M33" s="51"/>
      <c r="N33" s="51"/>
      <c r="O33" s="51"/>
    </row>
    <row r="34" spans="1:15" s="31" customFormat="1" ht="13.5">
      <c r="A34" s="61"/>
      <c r="B34" s="105"/>
      <c r="C34" s="108"/>
      <c r="D34" s="52" t="s">
        <v>149</v>
      </c>
      <c r="E34" s="53">
        <f t="shared" si="1"/>
        <v>0</v>
      </c>
      <c r="F34" s="108"/>
      <c r="G34" s="51"/>
      <c r="H34" s="51"/>
      <c r="I34" s="51"/>
      <c r="J34" s="51"/>
      <c r="K34" s="51"/>
      <c r="L34" s="51"/>
      <c r="M34" s="51"/>
      <c r="N34" s="51"/>
      <c r="O34" s="51"/>
    </row>
    <row r="35" spans="1:15" s="31" customFormat="1" ht="13.5">
      <c r="A35" s="61"/>
      <c r="B35" s="106"/>
      <c r="C35" s="109"/>
      <c r="D35" s="54" t="s">
        <v>150</v>
      </c>
      <c r="E35" s="53">
        <f t="shared" si="1"/>
        <v>0</v>
      </c>
      <c r="F35" s="109"/>
      <c r="G35" s="51"/>
      <c r="H35" s="51"/>
      <c r="I35" s="51"/>
      <c r="J35" s="51"/>
      <c r="K35" s="51"/>
      <c r="L35" s="51"/>
      <c r="M35" s="51"/>
      <c r="N35" s="51"/>
      <c r="O35" s="51"/>
    </row>
    <row r="36" spans="1:15" s="31" customFormat="1" ht="14.25" customHeight="1">
      <c r="A36" s="61"/>
      <c r="B36" s="104" t="s">
        <v>35</v>
      </c>
      <c r="C36" s="110" t="s">
        <v>152</v>
      </c>
      <c r="D36" s="49" t="s">
        <v>144</v>
      </c>
      <c r="E36" s="56">
        <f>SUM(E37:E42)</f>
        <v>2750</v>
      </c>
      <c r="F36" s="107" t="s">
        <v>63</v>
      </c>
      <c r="G36" s="51"/>
      <c r="H36" s="51"/>
      <c r="I36" s="51"/>
      <c r="J36" s="51"/>
      <c r="K36" s="51"/>
      <c r="L36" s="51"/>
      <c r="M36" s="51"/>
      <c r="N36" s="51"/>
      <c r="O36" s="51"/>
    </row>
    <row r="37" spans="1:15" s="31" customFormat="1" ht="13.5">
      <c r="A37" s="61"/>
      <c r="B37" s="105"/>
      <c r="C37" s="111"/>
      <c r="D37" s="52" t="s">
        <v>145</v>
      </c>
      <c r="E37" s="53">
        <v>2750</v>
      </c>
      <c r="F37" s="108"/>
      <c r="G37" s="51"/>
      <c r="H37" s="51"/>
      <c r="I37" s="51"/>
      <c r="J37" s="51"/>
      <c r="K37" s="51"/>
      <c r="L37" s="51"/>
      <c r="M37" s="51"/>
      <c r="N37" s="51"/>
      <c r="O37" s="51"/>
    </row>
    <row r="38" spans="1:15" s="31" customFormat="1" ht="13.5">
      <c r="A38" s="61"/>
      <c r="B38" s="105"/>
      <c r="C38" s="111"/>
      <c r="D38" s="52" t="s">
        <v>146</v>
      </c>
      <c r="E38" s="53">
        <v>0</v>
      </c>
      <c r="F38" s="108"/>
      <c r="G38" s="51"/>
      <c r="H38" s="51"/>
      <c r="I38" s="51"/>
      <c r="J38" s="51"/>
      <c r="K38" s="51"/>
      <c r="L38" s="51"/>
      <c r="M38" s="51"/>
      <c r="N38" s="51"/>
      <c r="O38" s="51"/>
    </row>
    <row r="39" spans="1:15" s="31" customFormat="1" ht="13.5">
      <c r="A39" s="61"/>
      <c r="B39" s="105"/>
      <c r="C39" s="111"/>
      <c r="D39" s="52" t="s">
        <v>147</v>
      </c>
      <c r="E39" s="53">
        <v>0</v>
      </c>
      <c r="F39" s="108"/>
      <c r="G39" s="51"/>
      <c r="H39" s="51"/>
      <c r="I39" s="51"/>
      <c r="J39" s="51"/>
      <c r="K39" s="51"/>
      <c r="L39" s="51"/>
      <c r="M39" s="51"/>
      <c r="N39" s="51"/>
      <c r="O39" s="51"/>
    </row>
    <row r="40" spans="1:15" s="31" customFormat="1" ht="13.5">
      <c r="A40" s="61"/>
      <c r="B40" s="105"/>
      <c r="C40" s="111"/>
      <c r="D40" s="52" t="s">
        <v>148</v>
      </c>
      <c r="E40" s="53">
        <v>0</v>
      </c>
      <c r="F40" s="108"/>
      <c r="G40" s="51"/>
      <c r="H40" s="51"/>
      <c r="I40" s="51"/>
      <c r="J40" s="51"/>
      <c r="K40" s="51"/>
      <c r="L40" s="51"/>
      <c r="M40" s="51"/>
      <c r="N40" s="51"/>
      <c r="O40" s="51"/>
    </row>
    <row r="41" spans="1:15" s="31" customFormat="1" ht="13.5">
      <c r="A41" s="61"/>
      <c r="B41" s="105"/>
      <c r="C41" s="111"/>
      <c r="D41" s="52" t="s">
        <v>149</v>
      </c>
      <c r="E41" s="53">
        <v>0</v>
      </c>
      <c r="F41" s="108"/>
      <c r="G41" s="51"/>
      <c r="H41" s="51"/>
      <c r="I41" s="51"/>
      <c r="J41" s="51"/>
      <c r="K41" s="51"/>
      <c r="L41" s="51"/>
      <c r="M41" s="51"/>
      <c r="N41" s="51"/>
      <c r="O41" s="51"/>
    </row>
    <row r="42" spans="1:15" s="31" customFormat="1" ht="13.5">
      <c r="A42" s="62"/>
      <c r="B42" s="106"/>
      <c r="C42" s="112"/>
      <c r="D42" s="54" t="s">
        <v>150</v>
      </c>
      <c r="E42" s="55">
        <v>0</v>
      </c>
      <c r="F42" s="109"/>
      <c r="G42" s="51"/>
      <c r="H42" s="51"/>
      <c r="I42" s="51"/>
      <c r="J42" s="51"/>
      <c r="K42" s="51"/>
      <c r="L42" s="51"/>
      <c r="M42" s="51"/>
      <c r="N42" s="51"/>
      <c r="O42" s="51"/>
    </row>
    <row r="43" spans="1:15" s="31" customFormat="1" ht="14.25" customHeight="1">
      <c r="A43" s="60" t="s">
        <v>142</v>
      </c>
      <c r="B43" s="104" t="s">
        <v>143</v>
      </c>
      <c r="C43" s="107" t="s">
        <v>63</v>
      </c>
      <c r="D43" s="49" t="s">
        <v>144</v>
      </c>
      <c r="E43" s="56">
        <f>SUM(E44:E49)</f>
        <v>32000</v>
      </c>
      <c r="F43" s="107" t="s">
        <v>63</v>
      </c>
      <c r="G43" s="51"/>
      <c r="H43" s="51"/>
      <c r="I43" s="51"/>
      <c r="J43" s="51"/>
      <c r="K43" s="51"/>
      <c r="L43" s="51"/>
      <c r="M43" s="51"/>
      <c r="N43" s="51"/>
      <c r="O43" s="51"/>
    </row>
    <row r="44" spans="1:15" s="31" customFormat="1" ht="13.5">
      <c r="A44" s="61"/>
      <c r="B44" s="105"/>
      <c r="C44" s="108"/>
      <c r="D44" s="52" t="s">
        <v>145</v>
      </c>
      <c r="E44" s="53">
        <f aca="true" t="shared" si="2" ref="E44:E49">SUM(E51)</f>
        <v>0</v>
      </c>
      <c r="F44" s="108"/>
      <c r="G44" s="51"/>
      <c r="H44" s="51"/>
      <c r="I44" s="51"/>
      <c r="J44" s="51"/>
      <c r="K44" s="51"/>
      <c r="L44" s="51"/>
      <c r="M44" s="51"/>
      <c r="N44" s="51"/>
      <c r="O44" s="51"/>
    </row>
    <row r="45" spans="1:15" s="31" customFormat="1" ht="13.5">
      <c r="A45" s="61"/>
      <c r="B45" s="105"/>
      <c r="C45" s="108"/>
      <c r="D45" s="52" t="s">
        <v>146</v>
      </c>
      <c r="E45" s="53">
        <f t="shared" si="2"/>
        <v>20000</v>
      </c>
      <c r="F45" s="108"/>
      <c r="G45" s="51"/>
      <c r="H45" s="51"/>
      <c r="I45" s="51"/>
      <c r="J45" s="51"/>
      <c r="K45" s="51"/>
      <c r="L45" s="51"/>
      <c r="M45" s="51"/>
      <c r="N45" s="51"/>
      <c r="O45" s="51"/>
    </row>
    <row r="46" spans="1:15" s="31" customFormat="1" ht="13.5">
      <c r="A46" s="61"/>
      <c r="B46" s="105"/>
      <c r="C46" s="108"/>
      <c r="D46" s="52" t="s">
        <v>147</v>
      </c>
      <c r="E46" s="53">
        <f t="shared" si="2"/>
        <v>12000</v>
      </c>
      <c r="F46" s="108"/>
      <c r="G46" s="51"/>
      <c r="H46" s="51"/>
      <c r="I46" s="51"/>
      <c r="J46" s="51"/>
      <c r="K46" s="51"/>
      <c r="L46" s="51"/>
      <c r="M46" s="51"/>
      <c r="N46" s="51"/>
      <c r="O46" s="51"/>
    </row>
    <row r="47" spans="1:15" s="31" customFormat="1" ht="13.5">
      <c r="A47" s="61"/>
      <c r="B47" s="105"/>
      <c r="C47" s="108"/>
      <c r="D47" s="52" t="s">
        <v>148</v>
      </c>
      <c r="E47" s="53">
        <f t="shared" si="2"/>
        <v>0</v>
      </c>
      <c r="F47" s="108"/>
      <c r="G47" s="51"/>
      <c r="H47" s="51"/>
      <c r="I47" s="51"/>
      <c r="J47" s="51"/>
      <c r="K47" s="51"/>
      <c r="L47" s="51"/>
      <c r="M47" s="51"/>
      <c r="N47" s="51"/>
      <c r="O47" s="51"/>
    </row>
    <row r="48" spans="1:15" s="31" customFormat="1" ht="13.5">
      <c r="A48" s="61"/>
      <c r="B48" s="105"/>
      <c r="C48" s="108"/>
      <c r="D48" s="52" t="s">
        <v>149</v>
      </c>
      <c r="E48" s="53">
        <f t="shared" si="2"/>
        <v>0</v>
      </c>
      <c r="F48" s="108"/>
      <c r="G48" s="51"/>
      <c r="H48" s="51"/>
      <c r="I48" s="51"/>
      <c r="J48" s="51"/>
      <c r="K48" s="51"/>
      <c r="L48" s="51"/>
      <c r="M48" s="51"/>
      <c r="N48" s="51"/>
      <c r="O48" s="51"/>
    </row>
    <row r="49" spans="1:15" s="31" customFormat="1" ht="13.5">
      <c r="A49" s="61"/>
      <c r="B49" s="106"/>
      <c r="C49" s="109"/>
      <c r="D49" s="54" t="s">
        <v>150</v>
      </c>
      <c r="E49" s="55">
        <f t="shared" si="2"/>
        <v>0</v>
      </c>
      <c r="F49" s="109"/>
      <c r="G49" s="51"/>
      <c r="H49" s="51"/>
      <c r="I49" s="51"/>
      <c r="J49" s="51"/>
      <c r="K49" s="51"/>
      <c r="L49" s="51"/>
      <c r="M49" s="51"/>
      <c r="N49" s="51"/>
      <c r="O49" s="51"/>
    </row>
    <row r="50" spans="1:15" s="31" customFormat="1" ht="14.25" customHeight="1">
      <c r="A50" s="61"/>
      <c r="B50" s="104" t="s">
        <v>8</v>
      </c>
      <c r="C50" s="70" t="s">
        <v>151</v>
      </c>
      <c r="D50" s="57" t="s">
        <v>144</v>
      </c>
      <c r="E50" s="56">
        <f>SUM(E51:E56)</f>
        <v>32000</v>
      </c>
      <c r="F50" s="107" t="s">
        <v>63</v>
      </c>
      <c r="G50" s="51"/>
      <c r="H50" s="51"/>
      <c r="I50" s="51"/>
      <c r="J50" s="51"/>
      <c r="K50" s="51"/>
      <c r="L50" s="51"/>
      <c r="M50" s="51"/>
      <c r="N50" s="51"/>
      <c r="O50" s="51"/>
    </row>
    <row r="51" spans="1:15" s="31" customFormat="1" ht="13.5">
      <c r="A51" s="61"/>
      <c r="B51" s="105"/>
      <c r="C51" s="70"/>
      <c r="D51" s="52" t="s">
        <v>145</v>
      </c>
      <c r="E51" s="53">
        <v>0</v>
      </c>
      <c r="F51" s="108"/>
      <c r="G51" s="51"/>
      <c r="H51" s="51"/>
      <c r="I51" s="51"/>
      <c r="J51" s="51"/>
      <c r="K51" s="51"/>
      <c r="L51" s="51"/>
      <c r="M51" s="51"/>
      <c r="N51" s="51"/>
      <c r="O51" s="51"/>
    </row>
    <row r="52" spans="1:15" s="31" customFormat="1" ht="13.5">
      <c r="A52" s="61"/>
      <c r="B52" s="105"/>
      <c r="C52" s="70"/>
      <c r="D52" s="52" t="s">
        <v>146</v>
      </c>
      <c r="E52" s="53">
        <v>20000</v>
      </c>
      <c r="F52" s="108"/>
      <c r="G52" s="51"/>
      <c r="H52" s="51"/>
      <c r="I52" s="51"/>
      <c r="J52" s="51"/>
      <c r="K52" s="51"/>
      <c r="L52" s="51"/>
      <c r="M52" s="51"/>
      <c r="N52" s="51"/>
      <c r="O52" s="51"/>
    </row>
    <row r="53" spans="1:15" s="31" customFormat="1" ht="13.5">
      <c r="A53" s="61"/>
      <c r="B53" s="105"/>
      <c r="C53" s="70"/>
      <c r="D53" s="52" t="s">
        <v>147</v>
      </c>
      <c r="E53" s="53">
        <v>12000</v>
      </c>
      <c r="F53" s="108"/>
      <c r="G53" s="51"/>
      <c r="H53" s="51"/>
      <c r="I53" s="51"/>
      <c r="J53" s="51"/>
      <c r="K53" s="51"/>
      <c r="L53" s="51"/>
      <c r="M53" s="51"/>
      <c r="N53" s="51"/>
      <c r="O53" s="51"/>
    </row>
    <row r="54" spans="1:15" s="31" customFormat="1" ht="13.5">
      <c r="A54" s="61"/>
      <c r="B54" s="105"/>
      <c r="C54" s="70"/>
      <c r="D54" s="52" t="s">
        <v>148</v>
      </c>
      <c r="E54" s="53">
        <v>0</v>
      </c>
      <c r="F54" s="108"/>
      <c r="G54" s="51"/>
      <c r="H54" s="51"/>
      <c r="I54" s="51"/>
      <c r="J54" s="51"/>
      <c r="K54" s="51"/>
      <c r="L54" s="51"/>
      <c r="M54" s="51"/>
      <c r="N54" s="51"/>
      <c r="O54" s="51"/>
    </row>
    <row r="55" spans="1:15" s="31" customFormat="1" ht="13.5">
      <c r="A55" s="61"/>
      <c r="B55" s="105"/>
      <c r="C55" s="70"/>
      <c r="D55" s="52" t="s">
        <v>149</v>
      </c>
      <c r="E55" s="53">
        <v>0</v>
      </c>
      <c r="F55" s="108"/>
      <c r="G55" s="51"/>
      <c r="H55" s="51"/>
      <c r="I55" s="51"/>
      <c r="J55" s="51"/>
      <c r="K55" s="51"/>
      <c r="L55" s="51"/>
      <c r="M55" s="51"/>
      <c r="N55" s="51"/>
      <c r="O55" s="51"/>
    </row>
    <row r="56" spans="1:15" s="31" customFormat="1" ht="13.5">
      <c r="A56" s="62"/>
      <c r="B56" s="106"/>
      <c r="C56" s="70"/>
      <c r="D56" s="54" t="s">
        <v>150</v>
      </c>
      <c r="E56" s="55">
        <v>0</v>
      </c>
      <c r="F56" s="109"/>
      <c r="G56" s="51"/>
      <c r="H56" s="51"/>
      <c r="I56" s="51"/>
      <c r="J56" s="51"/>
      <c r="K56" s="51"/>
      <c r="L56" s="51"/>
      <c r="M56" s="51"/>
      <c r="N56" s="51"/>
      <c r="O56" s="51"/>
    </row>
  </sheetData>
  <sheetProtection/>
  <mergeCells count="33">
    <mergeCell ref="A43:A56"/>
    <mergeCell ref="B43:B49"/>
    <mergeCell ref="C43:C49"/>
    <mergeCell ref="F43:F49"/>
    <mergeCell ref="B50:B56"/>
    <mergeCell ref="C50:C56"/>
    <mergeCell ref="F50:F56"/>
    <mergeCell ref="F22:F28"/>
    <mergeCell ref="A29:A42"/>
    <mergeCell ref="B29:B35"/>
    <mergeCell ref="C29:C35"/>
    <mergeCell ref="F29:F35"/>
    <mergeCell ref="B36:B42"/>
    <mergeCell ref="C36:C42"/>
    <mergeCell ref="F36:F42"/>
    <mergeCell ref="D7:E7"/>
    <mergeCell ref="A8:A28"/>
    <mergeCell ref="B8:B14"/>
    <mergeCell ref="C8:C14"/>
    <mergeCell ref="F8:F14"/>
    <mergeCell ref="B15:B21"/>
    <mergeCell ref="C15:C21"/>
    <mergeCell ref="F15:F21"/>
    <mergeCell ref="B22:B28"/>
    <mergeCell ref="C22:C28"/>
    <mergeCell ref="A1:F1"/>
    <mergeCell ref="A2:F2"/>
    <mergeCell ref="A3:F3"/>
    <mergeCell ref="F5:F6"/>
    <mergeCell ref="A5:A6"/>
    <mergeCell ref="B5:B6"/>
    <mergeCell ref="C5:C6"/>
    <mergeCell ref="D5:E6"/>
  </mergeCells>
  <printOptions/>
  <pageMargins left="0.3543307086614173" right="0.3543307086614173" top="0.5905511811023622" bottom="0.5905511811023622" header="0.5118110236220472" footer="0.5118110236220472"/>
  <pageSetup fitToHeight="0" fitToWidth="1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D1">
      <selection activeCell="F4" sqref="F4"/>
    </sheetView>
  </sheetViews>
  <sheetFormatPr defaultColWidth="9.140625" defaultRowHeight="12.75"/>
  <cols>
    <col min="1" max="1" width="7.00390625" style="2" customWidth="1"/>
    <col min="2" max="2" width="30.7109375" style="2" customWidth="1"/>
    <col min="3" max="3" width="12.28125" style="2" customWidth="1"/>
    <col min="4" max="4" width="21.57421875" style="2" customWidth="1"/>
    <col min="5" max="12" width="14.7109375" style="2" customWidth="1"/>
    <col min="13" max="13" width="30.7109375" style="2" customWidth="1"/>
    <col min="14" max="14" width="32.7109375" style="2" customWidth="1"/>
    <col min="15" max="16384" width="9.140625" style="2" customWidth="1"/>
  </cols>
  <sheetData>
    <row r="1" spans="3:14" ht="30" customHeight="1">
      <c r="C1" s="3"/>
      <c r="E1" s="3"/>
      <c r="F1" s="3"/>
      <c r="G1" s="3"/>
      <c r="H1" s="3"/>
      <c r="I1" s="3"/>
      <c r="J1" s="84" t="s">
        <v>132</v>
      </c>
      <c r="K1" s="84"/>
      <c r="L1" s="84"/>
      <c r="M1" s="84"/>
      <c r="N1" s="84"/>
    </row>
    <row r="2" spans="3:14" ht="15" customHeight="1">
      <c r="C2" s="3"/>
      <c r="E2" s="3"/>
      <c r="F2" s="3"/>
      <c r="G2" s="3"/>
      <c r="H2" s="3"/>
      <c r="I2" s="3"/>
      <c r="J2" s="93" t="s">
        <v>93</v>
      </c>
      <c r="K2" s="93"/>
      <c r="L2" s="93"/>
      <c r="M2" s="93"/>
      <c r="N2" s="93"/>
    </row>
    <row r="3" spans="1:14" s="6" customFormat="1" ht="31.5" customHeight="1">
      <c r="A3" s="88" t="s">
        <v>92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1" s="6" customFormat="1" ht="15">
      <c r="A4" s="4"/>
      <c r="B4" s="4"/>
      <c r="C4" s="5"/>
      <c r="D4" s="4"/>
      <c r="E4" s="5"/>
      <c r="F4" s="5"/>
      <c r="G4" s="5"/>
      <c r="H4" s="5"/>
      <c r="I4" s="5"/>
      <c r="J4" s="5"/>
      <c r="K4" s="5"/>
    </row>
    <row r="5" spans="1:14" ht="15" customHeight="1">
      <c r="A5" s="114" t="s">
        <v>2</v>
      </c>
      <c r="B5" s="114" t="s">
        <v>6</v>
      </c>
      <c r="C5" s="114" t="s">
        <v>16</v>
      </c>
      <c r="D5" s="114" t="s">
        <v>15</v>
      </c>
      <c r="E5" s="114" t="s">
        <v>140</v>
      </c>
      <c r="F5" s="114" t="s">
        <v>17</v>
      </c>
      <c r="G5" s="114" t="s">
        <v>18</v>
      </c>
      <c r="H5" s="114"/>
      <c r="I5" s="114"/>
      <c r="J5" s="114"/>
      <c r="K5" s="114"/>
      <c r="L5" s="114"/>
      <c r="M5" s="114" t="s">
        <v>19</v>
      </c>
      <c r="N5" s="114" t="s">
        <v>20</v>
      </c>
    </row>
    <row r="6" spans="1:14" ht="38.25" customHeight="1">
      <c r="A6" s="114"/>
      <c r="B6" s="114"/>
      <c r="C6" s="114"/>
      <c r="D6" s="114"/>
      <c r="E6" s="114"/>
      <c r="F6" s="114"/>
      <c r="G6" s="1">
        <v>2015</v>
      </c>
      <c r="H6" s="1">
        <v>2016</v>
      </c>
      <c r="I6" s="1">
        <v>2017</v>
      </c>
      <c r="J6" s="1">
        <v>2018</v>
      </c>
      <c r="K6" s="1">
        <v>2019</v>
      </c>
      <c r="L6" s="1">
        <v>2020</v>
      </c>
      <c r="M6" s="114"/>
      <c r="N6" s="114"/>
    </row>
    <row r="7" spans="1:14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7">
        <v>13</v>
      </c>
      <c r="N7" s="7">
        <v>14</v>
      </c>
    </row>
    <row r="8" spans="1:14" ht="12.75">
      <c r="A8" s="114">
        <v>1</v>
      </c>
      <c r="B8" s="115" t="s">
        <v>94</v>
      </c>
      <c r="C8" s="113"/>
      <c r="D8" s="14" t="s">
        <v>0</v>
      </c>
      <c r="E8" s="15">
        <f>SUM(E9:E12)</f>
        <v>0</v>
      </c>
      <c r="F8" s="42">
        <f>SUM(G8:L8)</f>
        <v>34750</v>
      </c>
      <c r="G8" s="42">
        <f aca="true" t="shared" si="0" ref="G8:L8">SUM(G9:G12)</f>
        <v>2750</v>
      </c>
      <c r="H8" s="42">
        <f t="shared" si="0"/>
        <v>20000</v>
      </c>
      <c r="I8" s="42">
        <f t="shared" si="0"/>
        <v>12000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119" t="s">
        <v>63</v>
      </c>
      <c r="N8" s="119" t="s">
        <v>63</v>
      </c>
    </row>
    <row r="9" spans="1:14" ht="27.75" customHeight="1">
      <c r="A9" s="114"/>
      <c r="B9" s="115"/>
      <c r="C9" s="113"/>
      <c r="D9" s="8" t="s">
        <v>14</v>
      </c>
      <c r="E9" s="15">
        <v>0</v>
      </c>
      <c r="F9" s="42">
        <f>SUM(G9:L9)</f>
        <v>0</v>
      </c>
      <c r="G9" s="15">
        <f aca="true" t="shared" si="1" ref="G9:L9">SUM(G15,G20)</f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19"/>
      <c r="N9" s="119"/>
    </row>
    <row r="10" spans="1:14" ht="27.75" customHeight="1">
      <c r="A10" s="114"/>
      <c r="B10" s="115"/>
      <c r="C10" s="113"/>
      <c r="D10" s="8" t="s">
        <v>21</v>
      </c>
      <c r="E10" s="15">
        <v>0</v>
      </c>
      <c r="F10" s="42">
        <f>SUM(G10:L10)</f>
        <v>0</v>
      </c>
      <c r="G10" s="15">
        <f aca="true" t="shared" si="2" ref="G10:L12">SUM(G16,G21)</f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19"/>
      <c r="N10" s="119"/>
    </row>
    <row r="11" spans="1:14" ht="27" customHeight="1">
      <c r="A11" s="114"/>
      <c r="B11" s="116"/>
      <c r="C11" s="113"/>
      <c r="D11" s="8" t="s">
        <v>35</v>
      </c>
      <c r="E11" s="15">
        <v>0</v>
      </c>
      <c r="F11" s="42">
        <f>SUM(G11:L11)</f>
        <v>2750</v>
      </c>
      <c r="G11" s="15">
        <f t="shared" si="2"/>
        <v>2750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19"/>
      <c r="N11" s="119"/>
    </row>
    <row r="12" spans="1:14" ht="26.25">
      <c r="A12" s="114"/>
      <c r="B12" s="116"/>
      <c r="C12" s="113"/>
      <c r="D12" s="8" t="s">
        <v>8</v>
      </c>
      <c r="E12" s="15">
        <v>0</v>
      </c>
      <c r="F12" s="42">
        <f>SUM(G12:L12)</f>
        <v>32000</v>
      </c>
      <c r="G12" s="15">
        <f t="shared" si="2"/>
        <v>0</v>
      </c>
      <c r="H12" s="15">
        <f t="shared" si="2"/>
        <v>20000</v>
      </c>
      <c r="I12" s="15">
        <f t="shared" si="2"/>
        <v>12000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19"/>
      <c r="N12" s="119"/>
    </row>
    <row r="13" spans="1:14" ht="12.75">
      <c r="A13" s="126" t="s">
        <v>95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/>
    </row>
    <row r="14" spans="1:14" ht="30.75" customHeight="1">
      <c r="A14" s="117" t="s">
        <v>23</v>
      </c>
      <c r="B14" s="118" t="s">
        <v>96</v>
      </c>
      <c r="C14" s="113" t="s">
        <v>141</v>
      </c>
      <c r="D14" s="14" t="s">
        <v>0</v>
      </c>
      <c r="E14" s="15">
        <f>SUM(E15:E18)</f>
        <v>0</v>
      </c>
      <c r="F14" s="42">
        <f aca="true" t="shared" si="3" ref="F14:F23">SUM(G14:L14)</f>
        <v>2750</v>
      </c>
      <c r="G14" s="42">
        <f aca="true" t="shared" si="4" ref="G14:L14">SUM(G15:G18)</f>
        <v>2750</v>
      </c>
      <c r="H14" s="42">
        <f t="shared" si="4"/>
        <v>0</v>
      </c>
      <c r="I14" s="42">
        <f t="shared" si="4"/>
        <v>0</v>
      </c>
      <c r="J14" s="42">
        <f t="shared" si="4"/>
        <v>0</v>
      </c>
      <c r="K14" s="42">
        <f t="shared" si="4"/>
        <v>0</v>
      </c>
      <c r="L14" s="42">
        <f t="shared" si="4"/>
        <v>0</v>
      </c>
      <c r="M14" s="119" t="s">
        <v>22</v>
      </c>
      <c r="N14" s="123" t="s">
        <v>153</v>
      </c>
    </row>
    <row r="15" spans="1:14" ht="31.5" customHeight="1">
      <c r="A15" s="117"/>
      <c r="B15" s="118"/>
      <c r="C15" s="113"/>
      <c r="D15" s="8" t="s">
        <v>14</v>
      </c>
      <c r="E15" s="15">
        <v>0</v>
      </c>
      <c r="F15" s="42">
        <f t="shared" si="3"/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19"/>
      <c r="N15" s="124"/>
    </row>
    <row r="16" spans="1:14" ht="37.5" customHeight="1">
      <c r="A16" s="117"/>
      <c r="B16" s="118"/>
      <c r="C16" s="113"/>
      <c r="D16" s="8" t="s">
        <v>21</v>
      </c>
      <c r="E16" s="15">
        <v>0</v>
      </c>
      <c r="F16" s="42">
        <f t="shared" si="3"/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19"/>
      <c r="N16" s="124"/>
    </row>
    <row r="17" spans="1:14" ht="45" customHeight="1">
      <c r="A17" s="117"/>
      <c r="B17" s="118"/>
      <c r="C17" s="113"/>
      <c r="D17" s="8" t="s">
        <v>35</v>
      </c>
      <c r="E17" s="15">
        <v>0</v>
      </c>
      <c r="F17" s="42">
        <f t="shared" si="3"/>
        <v>2750</v>
      </c>
      <c r="G17" s="15">
        <v>2750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19"/>
      <c r="N17" s="124"/>
    </row>
    <row r="18" spans="1:14" ht="43.5" customHeight="1">
      <c r="A18" s="117"/>
      <c r="B18" s="118"/>
      <c r="C18" s="113"/>
      <c r="D18" s="8" t="s">
        <v>8</v>
      </c>
      <c r="E18" s="15">
        <v>0</v>
      </c>
      <c r="F18" s="42">
        <f t="shared" si="3"/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19"/>
      <c r="N18" s="125"/>
    </row>
    <row r="19" spans="1:14" ht="12.75" customHeight="1">
      <c r="A19" s="117" t="s">
        <v>24</v>
      </c>
      <c r="B19" s="120" t="s">
        <v>97</v>
      </c>
      <c r="C19" s="113" t="s">
        <v>141</v>
      </c>
      <c r="D19" s="14" t="s">
        <v>0</v>
      </c>
      <c r="E19" s="15">
        <f>SUM(E20:E23)</f>
        <v>0</v>
      </c>
      <c r="F19" s="42">
        <f t="shared" si="3"/>
        <v>32000</v>
      </c>
      <c r="G19" s="42">
        <f aca="true" t="shared" si="5" ref="G19:L19">SUM(G20:G23)</f>
        <v>0</v>
      </c>
      <c r="H19" s="42">
        <f t="shared" si="5"/>
        <v>20000</v>
      </c>
      <c r="I19" s="42">
        <f t="shared" si="5"/>
        <v>12000</v>
      </c>
      <c r="J19" s="42">
        <f t="shared" si="5"/>
        <v>0</v>
      </c>
      <c r="K19" s="42">
        <f t="shared" si="5"/>
        <v>0</v>
      </c>
      <c r="L19" s="42">
        <f t="shared" si="5"/>
        <v>0</v>
      </c>
      <c r="M19" s="119" t="s">
        <v>22</v>
      </c>
      <c r="N19" s="119" t="s">
        <v>98</v>
      </c>
    </row>
    <row r="20" spans="1:14" ht="25.5" customHeight="1">
      <c r="A20" s="117"/>
      <c r="B20" s="121"/>
      <c r="C20" s="113"/>
      <c r="D20" s="8" t="s">
        <v>14</v>
      </c>
      <c r="E20" s="15">
        <v>0</v>
      </c>
      <c r="F20" s="42">
        <f t="shared" si="3"/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19"/>
      <c r="N20" s="119"/>
    </row>
    <row r="21" spans="1:14" ht="26.25">
      <c r="A21" s="117"/>
      <c r="B21" s="121"/>
      <c r="C21" s="113"/>
      <c r="D21" s="8" t="s">
        <v>21</v>
      </c>
      <c r="E21" s="15">
        <v>0</v>
      </c>
      <c r="F21" s="42">
        <f t="shared" si="3"/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19"/>
      <c r="N21" s="119"/>
    </row>
    <row r="22" spans="1:14" ht="30" customHeight="1">
      <c r="A22" s="117"/>
      <c r="B22" s="121"/>
      <c r="C22" s="113"/>
      <c r="D22" s="8" t="s">
        <v>35</v>
      </c>
      <c r="E22" s="15">
        <v>0</v>
      </c>
      <c r="F22" s="42">
        <f t="shared" si="3"/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19"/>
      <c r="N22" s="119"/>
    </row>
    <row r="23" spans="1:14" ht="26.25">
      <c r="A23" s="117"/>
      <c r="B23" s="122"/>
      <c r="C23" s="113"/>
      <c r="D23" s="8" t="s">
        <v>8</v>
      </c>
      <c r="E23" s="15">
        <v>0</v>
      </c>
      <c r="F23" s="42">
        <f t="shared" si="3"/>
        <v>32000</v>
      </c>
      <c r="G23" s="15">
        <v>0</v>
      </c>
      <c r="H23" s="15">
        <v>20000</v>
      </c>
      <c r="I23" s="15">
        <v>12000</v>
      </c>
      <c r="J23" s="15">
        <v>0</v>
      </c>
      <c r="K23" s="15">
        <v>0</v>
      </c>
      <c r="L23" s="15">
        <v>0</v>
      </c>
      <c r="M23" s="119"/>
      <c r="N23" s="119"/>
    </row>
  </sheetData>
  <sheetProtection/>
  <mergeCells count="28">
    <mergeCell ref="N14:N18"/>
    <mergeCell ref="N19:N23"/>
    <mergeCell ref="M14:M18"/>
    <mergeCell ref="J1:N1"/>
    <mergeCell ref="J2:N2"/>
    <mergeCell ref="F5:F6"/>
    <mergeCell ref="N8:N12"/>
    <mergeCell ref="N5:N6"/>
    <mergeCell ref="A13:N13"/>
    <mergeCell ref="M8:M12"/>
    <mergeCell ref="B5:B6"/>
    <mergeCell ref="A19:A23"/>
    <mergeCell ref="C5:C6"/>
    <mergeCell ref="D5:D6"/>
    <mergeCell ref="M19:M23"/>
    <mergeCell ref="G5:L5"/>
    <mergeCell ref="M5:M6"/>
    <mergeCell ref="B19:B23"/>
    <mergeCell ref="A3:N3"/>
    <mergeCell ref="C8:C12"/>
    <mergeCell ref="C14:C18"/>
    <mergeCell ref="C19:C23"/>
    <mergeCell ref="A8:A12"/>
    <mergeCell ref="B8:B12"/>
    <mergeCell ref="A14:A18"/>
    <mergeCell ref="B14:B18"/>
    <mergeCell ref="A5:A6"/>
    <mergeCell ref="E5:E6"/>
  </mergeCells>
  <printOptions/>
  <pageMargins left="0.3543307086614173" right="0.3543307086614173" top="0.5905511811023622" bottom="0.5905511811023622" header="0.5118110236220472" footer="0.5118110236220472"/>
  <pageSetup fitToHeight="0" fitToWidth="1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11" sqref="G11:H11"/>
    </sheetView>
  </sheetViews>
  <sheetFormatPr defaultColWidth="17.140625" defaultRowHeight="12.75"/>
  <cols>
    <col min="1" max="1" width="4.421875" style="43" customWidth="1"/>
    <col min="2" max="2" width="52.421875" style="43" customWidth="1"/>
    <col min="3" max="3" width="25.00390625" style="43" customWidth="1"/>
    <col min="4" max="4" width="9.7109375" style="43" customWidth="1"/>
    <col min="5" max="5" width="10.421875" style="43" customWidth="1"/>
    <col min="6" max="6" width="11.140625" style="43" customWidth="1"/>
    <col min="7" max="7" width="11.28125" style="43" customWidth="1"/>
    <col min="8" max="8" width="44.28125" style="43" customWidth="1"/>
    <col min="9" max="16384" width="17.140625" style="43" customWidth="1"/>
  </cols>
  <sheetData>
    <row r="1" spans="4:10" ht="30" customHeight="1">
      <c r="D1" s="84" t="s">
        <v>133</v>
      </c>
      <c r="E1" s="84"/>
      <c r="F1" s="84"/>
      <c r="G1" s="84"/>
      <c r="H1" s="84"/>
      <c r="I1" s="44"/>
      <c r="J1" s="44"/>
    </row>
    <row r="2" spans="3:10" ht="15.75" customHeight="1">
      <c r="C2" s="93" t="s">
        <v>65</v>
      </c>
      <c r="D2" s="93"/>
      <c r="E2" s="93"/>
      <c r="F2" s="93"/>
      <c r="G2" s="93"/>
      <c r="H2" s="93"/>
      <c r="I2" s="44"/>
      <c r="J2" s="44"/>
    </row>
    <row r="3" spans="1:10" ht="48" customHeight="1">
      <c r="A3" s="130" t="s">
        <v>125</v>
      </c>
      <c r="B3" s="130"/>
      <c r="C3" s="130"/>
      <c r="D3" s="130"/>
      <c r="E3" s="130"/>
      <c r="F3" s="130"/>
      <c r="G3" s="130"/>
      <c r="H3" s="130"/>
      <c r="I3" s="44"/>
      <c r="J3" s="44"/>
    </row>
    <row r="5" spans="1:8" ht="21" customHeight="1">
      <c r="A5" s="131" t="s">
        <v>42</v>
      </c>
      <c r="B5" s="131" t="s">
        <v>43</v>
      </c>
      <c r="C5" s="131" t="s">
        <v>44</v>
      </c>
      <c r="D5" s="97" t="s">
        <v>34</v>
      </c>
      <c r="E5" s="97"/>
      <c r="F5" s="97"/>
      <c r="G5" s="97"/>
      <c r="H5" s="133" t="s">
        <v>45</v>
      </c>
    </row>
    <row r="6" spans="1:8" ht="44.25" customHeight="1">
      <c r="A6" s="132"/>
      <c r="B6" s="132"/>
      <c r="C6" s="132"/>
      <c r="D6" s="45" t="s">
        <v>46</v>
      </c>
      <c r="E6" s="46" t="s">
        <v>47</v>
      </c>
      <c r="F6" s="46" t="s">
        <v>48</v>
      </c>
      <c r="G6" s="46" t="s">
        <v>49</v>
      </c>
      <c r="H6" s="134"/>
    </row>
    <row r="7" spans="1:8" ht="15">
      <c r="A7" s="16">
        <v>1</v>
      </c>
      <c r="B7" s="16">
        <v>2</v>
      </c>
      <c r="C7" s="16">
        <v>3</v>
      </c>
      <c r="D7" s="16">
        <v>4</v>
      </c>
      <c r="E7" s="47">
        <v>5</v>
      </c>
      <c r="F7" s="47">
        <v>6</v>
      </c>
      <c r="G7" s="47">
        <v>7</v>
      </c>
      <c r="H7" s="47">
        <v>8</v>
      </c>
    </row>
    <row r="8" spans="1:8" ht="54.75">
      <c r="A8" s="16"/>
      <c r="B8" s="1" t="s">
        <v>126</v>
      </c>
      <c r="C8" s="1" t="s">
        <v>157</v>
      </c>
      <c r="D8" s="17" t="s">
        <v>127</v>
      </c>
      <c r="E8" s="17" t="s">
        <v>127</v>
      </c>
      <c r="F8" s="17" t="s">
        <v>50</v>
      </c>
      <c r="G8" s="17" t="s">
        <v>50</v>
      </c>
      <c r="H8" s="1" t="s">
        <v>158</v>
      </c>
    </row>
    <row r="9" spans="7:8" ht="15">
      <c r="G9" s="48"/>
      <c r="H9" s="48"/>
    </row>
    <row r="11" spans="2:8" ht="15">
      <c r="B11" s="43" t="s">
        <v>155</v>
      </c>
      <c r="G11" s="129" t="s">
        <v>156</v>
      </c>
      <c r="H11" s="129"/>
    </row>
  </sheetData>
  <sheetProtection/>
  <mergeCells count="9">
    <mergeCell ref="G11:H11"/>
    <mergeCell ref="D1:H1"/>
    <mergeCell ref="A3:H3"/>
    <mergeCell ref="A5:A6"/>
    <mergeCell ref="B5:B6"/>
    <mergeCell ref="C5:C6"/>
    <mergeCell ref="D5:G5"/>
    <mergeCell ref="H5:H6"/>
    <mergeCell ref="C2:H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2017-07-21T08:08:00Z</cp:lastPrinted>
  <dcterms:created xsi:type="dcterms:W3CDTF">1996-10-08T23:32:33Z</dcterms:created>
  <dcterms:modified xsi:type="dcterms:W3CDTF">2017-10-09T13:28:05Z</dcterms:modified>
  <cp:category/>
  <cp:version/>
  <cp:contentType/>
  <cp:contentStatus/>
</cp:coreProperties>
</file>